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男子１" sheetId="1" r:id="rId1"/>
    <sheet name="女子１" sheetId="2" r:id="rId2"/>
    <sheet name="男子２" sheetId="3" r:id="rId3"/>
    <sheet name="女子２" sheetId="4" r:id="rId4"/>
    <sheet name="その他" sheetId="5" r:id="rId5"/>
    <sheet name="編集" sheetId="6" r:id="rId6"/>
  </sheets>
  <definedNames/>
  <calcPr fullCalcOnLoad="1"/>
</workbook>
</file>

<file path=xl/sharedStrings.xml><?xml version="1.0" encoding="utf-8"?>
<sst xmlns="http://schemas.openxmlformats.org/spreadsheetml/2006/main" count="330" uniqueCount="218">
  <si>
    <t>種目</t>
  </si>
  <si>
    <t>形式番号</t>
  </si>
  <si>
    <t>エンド数</t>
  </si>
  <si>
    <t>セット数</t>
  </si>
  <si>
    <t>未使用</t>
  </si>
  <si>
    <t>参加人数</t>
  </si>
  <si>
    <t>形式</t>
  </si>
  <si>
    <t>大会形式</t>
  </si>
  <si>
    <t>シングル</t>
  </si>
  <si>
    <t>女子１</t>
  </si>
  <si>
    <t>ハーフ</t>
  </si>
  <si>
    <t>男子２</t>
  </si>
  <si>
    <t>インドア</t>
  </si>
  <si>
    <t>女子２</t>
  </si>
  <si>
    <t>自由設定</t>
  </si>
  <si>
    <t>その他</t>
  </si>
  <si>
    <t>表作成手順</t>
  </si>
  <si>
    <t>シートの名前を記入すると自動でシートの名前が変わります。</t>
  </si>
  <si>
    <t>次に書くシートごとに参加人数、種目、大会形式を入力します。2セットまで行う場合などは左から順に記入してください。</t>
  </si>
  <si>
    <t>また、大会形式を自由設定にするとエンド数とセット数が自由に選べます。</t>
  </si>
  <si>
    <t>使い方</t>
  </si>
  <si>
    <t>すべての項目を記入したら表作成のボタンをクリックします。するとシート１～５までの表が自動的に作成されます。</t>
  </si>
  <si>
    <t>表示されていないだけなので、試合形式を１にして表作成をもう一度おこなってください。</t>
  </si>
  <si>
    <t>すでに表の中に数値などが記入されている状態で表作成をするとデータが見れなくなることがありますが実際には</t>
  </si>
  <si>
    <t>表ができたら後は名前と学校、的番を記入して完成です。</t>
  </si>
  <si>
    <t>点数計算の方法</t>
  </si>
  <si>
    <t>基本的には１エンドごとの点数を入力していけば合計などは自動で行ってくれます。</t>
  </si>
  <si>
    <t>順位や距離賞を確認したいときは、各シートにある「順位」「距離賞」のボタンをクリックすると並べ替えられます。</t>
  </si>
  <si>
    <t>並べ替えた順番を元に戻したい時は的番のボタンをクリックすれば最初の順番に戻ります。</t>
  </si>
  <si>
    <t>大会名と書かれた右のセルに大会名を入力します。</t>
  </si>
  <si>
    <t>後は欲しい順番に並べ替えて印刷するだけです。印刷のサイズなんかは紙のサイズにあわせて自力で設定してください。</t>
  </si>
  <si>
    <t>その他注意事項</t>
  </si>
  <si>
    <t>･</t>
  </si>
  <si>
    <t>最大６</t>
  </si>
  <si>
    <t>最大４</t>
  </si>
  <si>
    <r>
      <t>ルールそのものが変わったとかいう場合は、パスワード「</t>
    </r>
    <r>
      <rPr>
        <sz val="11"/>
        <color indexed="10"/>
        <rFont val="ＭＳ Ｐゴシック"/>
        <family val="3"/>
      </rPr>
      <t>kiroku</t>
    </r>
    <r>
      <rPr>
        <sz val="11"/>
        <rFont val="ＭＳ Ｐゴシック"/>
        <family val="3"/>
      </rPr>
      <t>」で解除できますので、誰か治してやってください。</t>
    </r>
  </si>
  <si>
    <t>《大会名》</t>
  </si>
  <si>
    <t>それぞれのシートの名前を入力します。シートは５つまでで使わないシートにも「未使用」などと名前をつけてください。</t>
  </si>
  <si>
    <r>
      <t>しかし、</t>
    </r>
    <r>
      <rPr>
        <b/>
        <u val="single"/>
        <sz val="11"/>
        <color indexed="10"/>
        <rFont val="ＭＳ Ｐゴシック"/>
        <family val="3"/>
      </rPr>
      <t>くれぐれも試合中に表作成やクリアのボタンを押さないでください！</t>
    </r>
  </si>
  <si>
    <t>このシート（編集）は色の付いていないセル以外には書きこまないでください。</t>
  </si>
  <si>
    <t>例え書き込もうとしてもプロテクトをかけたので変更できないはずですが、このプログラムにエラーがあったり</t>
  </si>
  <si>
    <t>製作</t>
  </si>
  <si>
    <t>北信越１９代記録委員長</t>
  </si>
  <si>
    <t>角川博紀</t>
  </si>
  <si>
    <t>金沢大学</t>
  </si>
  <si>
    <t>2002/11/3～2003/12/5</t>
  </si>
  <si>
    <t>男子１</t>
  </si>
  <si>
    <t>更新</t>
  </si>
  <si>
    <t>2003/12/5</t>
  </si>
  <si>
    <t>同点の人の順位が正しく表示されるように改良</t>
  </si>
  <si>
    <t>表の名前を入力しないとフリーズするバグを修正</t>
  </si>
  <si>
    <t>とりあえず完成</t>
  </si>
  <si>
    <t>2003/10/??</t>
  </si>
  <si>
    <t>製作開始</t>
  </si>
  <si>
    <t>2003/11/2</t>
  </si>
  <si>
    <t>未使用</t>
  </si>
  <si>
    <t>70m</t>
  </si>
  <si>
    <t>90m</t>
  </si>
  <si>
    <t>50m</t>
  </si>
  <si>
    <t>30m</t>
  </si>
  <si>
    <t>60m</t>
  </si>
  <si>
    <t>順位</t>
  </si>
  <si>
    <t>名前</t>
  </si>
  <si>
    <t>所属</t>
  </si>
  <si>
    <t>的番</t>
  </si>
  <si>
    <t>90m</t>
  </si>
  <si>
    <t>合計</t>
  </si>
  <si>
    <t>70m</t>
  </si>
  <si>
    <t>50m</t>
  </si>
  <si>
    <t>30m</t>
  </si>
  <si>
    <t>総得点</t>
  </si>
  <si>
    <t>総HIT</t>
  </si>
  <si>
    <t>総10</t>
  </si>
  <si>
    <t>総X</t>
  </si>
  <si>
    <t>(番号)</t>
  </si>
  <si>
    <t>60m</t>
  </si>
  <si>
    <t>総HIT</t>
  </si>
  <si>
    <t>佐々木　彩香</t>
  </si>
  <si>
    <t>濱口　つなで</t>
  </si>
  <si>
    <t>鈴木　よしほ</t>
  </si>
  <si>
    <t>古澤　さゆり</t>
  </si>
  <si>
    <t>松田　奈々</t>
  </si>
  <si>
    <t>白方　愛美</t>
  </si>
  <si>
    <t>青山　裕美</t>
  </si>
  <si>
    <t>秋元　真里絵</t>
  </si>
  <si>
    <t>岩元　望</t>
  </si>
  <si>
    <t>東川　歩未</t>
  </si>
  <si>
    <t>伊藤　麻里子</t>
  </si>
  <si>
    <t>大塚　雅子</t>
  </si>
  <si>
    <t>江下　智子</t>
  </si>
  <si>
    <t>岩瀬　琴未</t>
  </si>
  <si>
    <t>伴　めぐ美</t>
  </si>
  <si>
    <t>北村　広美</t>
  </si>
  <si>
    <t>樫尾　早苗</t>
  </si>
  <si>
    <t>中川　歩</t>
  </si>
  <si>
    <t>西澤　奈津美</t>
  </si>
  <si>
    <t>信州大学</t>
  </si>
  <si>
    <t>新潟大学</t>
  </si>
  <si>
    <t>富山大学</t>
  </si>
  <si>
    <t>8-A</t>
  </si>
  <si>
    <t>1-A</t>
  </si>
  <si>
    <t>1-B</t>
  </si>
  <si>
    <t>1-C</t>
  </si>
  <si>
    <t>2-A</t>
  </si>
  <si>
    <t>2-B</t>
  </si>
  <si>
    <t>2-C</t>
  </si>
  <si>
    <t>3-A</t>
  </si>
  <si>
    <t>3-B</t>
  </si>
  <si>
    <t>3-C</t>
  </si>
  <si>
    <t>4-A</t>
  </si>
  <si>
    <t>4-B</t>
  </si>
  <si>
    <t>4-C</t>
  </si>
  <si>
    <t>5-A</t>
  </si>
  <si>
    <t>5-B</t>
  </si>
  <si>
    <t>5-C</t>
  </si>
  <si>
    <t>6-A</t>
  </si>
  <si>
    <t>6-B</t>
  </si>
  <si>
    <t>8-B</t>
  </si>
  <si>
    <t>8-C</t>
  </si>
  <si>
    <t>9-A</t>
  </si>
  <si>
    <t>9-B</t>
  </si>
  <si>
    <t>9-C</t>
  </si>
  <si>
    <t>10-A</t>
  </si>
  <si>
    <t>10-B</t>
  </si>
  <si>
    <t>10-C</t>
  </si>
  <si>
    <t>11-A</t>
  </si>
  <si>
    <t>11-B</t>
  </si>
  <si>
    <t>11-C</t>
  </si>
  <si>
    <t>12-A</t>
  </si>
  <si>
    <t>12-B</t>
  </si>
  <si>
    <t>12-C</t>
  </si>
  <si>
    <t>13-A</t>
  </si>
  <si>
    <t>13-B</t>
  </si>
  <si>
    <t>13-C</t>
  </si>
  <si>
    <t>14-A</t>
  </si>
  <si>
    <t>14-B</t>
  </si>
  <si>
    <t>14-C</t>
  </si>
  <si>
    <t>15-A</t>
  </si>
  <si>
    <t>15-B</t>
  </si>
  <si>
    <t>15-C</t>
  </si>
  <si>
    <t>16-A</t>
  </si>
  <si>
    <t>16-B</t>
  </si>
  <si>
    <t>16-C</t>
  </si>
  <si>
    <t>17-A</t>
  </si>
  <si>
    <t>17-B</t>
  </si>
  <si>
    <t>17-C</t>
  </si>
  <si>
    <t>18-A</t>
  </si>
  <si>
    <t>18-B</t>
  </si>
  <si>
    <t>18-C</t>
  </si>
  <si>
    <t>19-A</t>
  </si>
  <si>
    <t>19-B</t>
  </si>
  <si>
    <t>19-C</t>
  </si>
  <si>
    <t>20-A</t>
  </si>
  <si>
    <t>20-B</t>
  </si>
  <si>
    <t>20-C</t>
  </si>
  <si>
    <t>21-A</t>
  </si>
  <si>
    <t>21-B</t>
  </si>
  <si>
    <t>21-C</t>
  </si>
  <si>
    <t>22-A</t>
  </si>
  <si>
    <t>22-B</t>
  </si>
  <si>
    <t>原井　悠</t>
  </si>
  <si>
    <t>村岡　達也</t>
  </si>
  <si>
    <t>古谷　晃</t>
  </si>
  <si>
    <t>小島　雄貴</t>
  </si>
  <si>
    <t>森　太紀</t>
  </si>
  <si>
    <t>米島　誉雄</t>
  </si>
  <si>
    <t>成瀬　公博</t>
  </si>
  <si>
    <t>北陸大学</t>
  </si>
  <si>
    <t>宮脇　翔平</t>
  </si>
  <si>
    <t>菅井　幸平</t>
  </si>
  <si>
    <t>加門　一成</t>
  </si>
  <si>
    <t>内田　雄一郎</t>
  </si>
  <si>
    <t>高橋　裕貴</t>
  </si>
  <si>
    <t>林　孝尚</t>
  </si>
  <si>
    <t>鹿島　裕徳</t>
  </si>
  <si>
    <t>萩原　博人</t>
  </si>
  <si>
    <t>村山　敦俊</t>
  </si>
  <si>
    <t>坂尻　渉</t>
  </si>
  <si>
    <t>長谷川　広和</t>
  </si>
  <si>
    <t>敬和学園大学</t>
  </si>
  <si>
    <t>田辺　和幸</t>
  </si>
  <si>
    <t>森本　昌季</t>
  </si>
  <si>
    <t>村越　雄介</t>
  </si>
  <si>
    <t>井上　将和</t>
  </si>
  <si>
    <t>吉野　篤史</t>
  </si>
  <si>
    <t>大竹　堅弘</t>
  </si>
  <si>
    <t>二条　崇</t>
  </si>
  <si>
    <t>南條　晋也</t>
  </si>
  <si>
    <t>丸山　博史</t>
  </si>
  <si>
    <t>小林　潤平</t>
  </si>
  <si>
    <t>越智　和浩</t>
  </si>
  <si>
    <t>印南　高明</t>
  </si>
  <si>
    <t>斉藤　宏哉</t>
  </si>
  <si>
    <t>田中　健一朗</t>
  </si>
  <si>
    <t>若山　大輔</t>
  </si>
  <si>
    <t>小林　隆人</t>
  </si>
  <si>
    <t>渡辺　祐史</t>
  </si>
  <si>
    <t>横山　陽平</t>
  </si>
  <si>
    <t>森　俊章</t>
  </si>
  <si>
    <t>早瀬　佳</t>
  </si>
  <si>
    <t>22-C</t>
  </si>
  <si>
    <t>23-A</t>
  </si>
  <si>
    <t>23-B</t>
  </si>
  <si>
    <t>田村　賢一</t>
  </si>
  <si>
    <t>島影　直樹</t>
  </si>
  <si>
    <t>辰巳　和也</t>
  </si>
  <si>
    <t>越山　裕介</t>
  </si>
  <si>
    <t>関　一也</t>
  </si>
  <si>
    <t>斎藤　海彦</t>
  </si>
  <si>
    <t>小林　知春</t>
  </si>
  <si>
    <t>中山　悠馬</t>
  </si>
  <si>
    <t>河合　利己</t>
  </si>
  <si>
    <t>7-A</t>
  </si>
  <si>
    <t>7-B</t>
  </si>
  <si>
    <t>葛山　満夫</t>
  </si>
  <si>
    <t>金沢大学OB</t>
  </si>
  <si>
    <r>
      <t>第2</t>
    </r>
    <r>
      <rPr>
        <sz val="11"/>
        <rFont val="ＭＳ Ｐゴシック"/>
        <family val="3"/>
      </rPr>
      <t>8</t>
    </r>
    <r>
      <rPr>
        <sz val="11"/>
        <rFont val="ＭＳ Ｐゴシック"/>
        <family val="3"/>
      </rPr>
      <t>回北信越学生アーチェリー対抗戦</t>
    </r>
  </si>
  <si>
    <t>23-C</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</si>
</sst>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1"/>
      <color indexed="10"/>
      <name val="ＭＳ Ｐゴシック"/>
      <family val="3"/>
    </font>
    <font>
      <b/>
      <u val="single"/>
      <sz val="11"/>
      <color indexed="10"/>
      <name val="ＭＳ Ｐゴシック"/>
      <family val="3"/>
    </font>
    <font>
      <b/>
      <sz val="11"/>
      <name val="ＭＳ Ｐゴシック"/>
      <family val="3"/>
    </font>
  </fonts>
  <fills count="3">
    <fill>
      <patternFill/>
    </fill>
    <fill>
      <patternFill patternType="gray125"/>
    </fill>
    <fill>
      <patternFill patternType="solid">
        <fgColor indexed="43"/>
        <bgColor indexed="64"/>
      </patternFill>
    </fill>
  </fills>
  <borders count="65">
    <border>
      <left/>
      <right/>
      <top/>
      <bottom/>
      <diagonal/>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diagonalDown="1">
      <left style="medium"/>
      <right style="medium"/>
      <top style="medium"/>
      <bottom style="medium"/>
      <diagonal style="thin"/>
    </border>
    <border>
      <left>
        <color indexed="63"/>
      </left>
      <right style="thin"/>
      <top style="medium"/>
      <bottom style="medium"/>
    </border>
    <border>
      <left style="thin"/>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thin"/>
      <right style="medium"/>
      <top style="medium"/>
      <bottom>
        <color indexed="63"/>
      </bottom>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style="medium"/>
    </border>
    <border>
      <left>
        <color indexed="63"/>
      </left>
      <right style="medium"/>
      <top style="medium"/>
      <bottom style="thin"/>
    </border>
    <border>
      <left>
        <color indexed="63"/>
      </left>
      <right style="medium"/>
      <top>
        <color indexed="63"/>
      </top>
      <bottom style="mediu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thin"/>
      <top style="medium"/>
      <bottom style="thin"/>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0" xfId="0" applyFill="1" applyBorder="1" applyAlignment="1">
      <alignment/>
    </xf>
    <xf numFmtId="176" fontId="0" fillId="2" borderId="11" xfId="0" applyNumberFormat="1" applyFill="1" applyBorder="1" applyAlignment="1">
      <alignment/>
    </xf>
    <xf numFmtId="176" fontId="0" fillId="2" borderId="5" xfId="0" applyNumberFormat="1" applyFill="1" applyBorder="1" applyAlignment="1">
      <alignment/>
    </xf>
    <xf numFmtId="176" fontId="0" fillId="2" borderId="12" xfId="0" applyNumberFormat="1" applyFill="1" applyBorder="1" applyAlignment="1">
      <alignment/>
    </xf>
    <xf numFmtId="176" fontId="0" fillId="2" borderId="8" xfId="0" applyNumberFormat="1"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0" xfId="0" applyFill="1" applyBorder="1" applyAlignment="1">
      <alignment horizontal="center"/>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0" xfId="0" applyFill="1" applyAlignment="1">
      <alignment vertical="top"/>
    </xf>
    <xf numFmtId="0" fontId="0" fillId="2" borderId="0" xfId="0" applyFill="1" applyAlignment="1">
      <alignment horizontal="right"/>
    </xf>
    <xf numFmtId="0" fontId="0" fillId="0" borderId="19" xfId="0" applyFill="1" applyBorder="1" applyAlignment="1" applyProtection="1">
      <alignment/>
      <protection locked="0"/>
    </xf>
    <xf numFmtId="0" fontId="0" fillId="0" borderId="20" xfId="0" applyFill="1" applyBorder="1" applyAlignment="1" applyProtection="1">
      <alignment/>
      <protection locked="0"/>
    </xf>
    <xf numFmtId="0" fontId="0" fillId="0" borderId="0" xfId="0" applyFill="1" applyAlignment="1" applyProtection="1">
      <alignment/>
      <protection locked="0"/>
    </xf>
    <xf numFmtId="0" fontId="0" fillId="0" borderId="21" xfId="0" applyFill="1" applyBorder="1" applyAlignment="1" applyProtection="1">
      <alignment/>
      <protection locked="0"/>
    </xf>
    <xf numFmtId="0" fontId="0" fillId="0" borderId="7" xfId="0" applyFill="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9"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0" fontId="0" fillId="0" borderId="0" xfId="0" applyFont="1" applyFill="1" applyAlignment="1" applyProtection="1">
      <alignment/>
      <protection locked="0"/>
    </xf>
    <xf numFmtId="176" fontId="0" fillId="0" borderId="26" xfId="0" applyNumberFormat="1" applyFill="1" applyBorder="1" applyAlignment="1" applyProtection="1">
      <alignment/>
      <protection locked="0"/>
    </xf>
    <xf numFmtId="176" fontId="0" fillId="0" borderId="10" xfId="0" applyNumberFormat="1" applyFill="1" applyBorder="1" applyAlignment="1" applyProtection="1">
      <alignment/>
      <protection locked="0"/>
    </xf>
    <xf numFmtId="0" fontId="2" fillId="2" borderId="0" xfId="0" applyFont="1" applyFill="1" applyAlignment="1">
      <alignment/>
    </xf>
    <xf numFmtId="0" fontId="0" fillId="0" borderId="0" xfId="0" applyBorder="1" applyAlignment="1" applyProtection="1">
      <alignment/>
      <protection locked="0"/>
    </xf>
    <xf numFmtId="14" fontId="0" fillId="2" borderId="0" xfId="0" applyNumberFormat="1" applyFill="1" applyBorder="1" applyAlignment="1">
      <alignment/>
    </xf>
    <xf numFmtId="0" fontId="7" fillId="2" borderId="0" xfId="0" applyFont="1" applyFill="1" applyBorder="1" applyAlignment="1">
      <alignment/>
    </xf>
    <xf numFmtId="49" fontId="0" fillId="2" borderId="0" xfId="0" applyNumberFormat="1" applyFill="1" applyAlignment="1">
      <alignment/>
    </xf>
    <xf numFmtId="0" fontId="0" fillId="2" borderId="0" xfId="0" applyFill="1" applyBorder="1" applyAlignment="1">
      <alignment horizontal="right"/>
    </xf>
    <xf numFmtId="49" fontId="0" fillId="2" borderId="0" xfId="0" applyNumberFormat="1" applyFill="1" applyBorder="1" applyAlignment="1">
      <alignment/>
    </xf>
    <xf numFmtId="0" fontId="0" fillId="0" borderId="0" xfId="0" applyFill="1" applyBorder="1" applyAlignment="1" applyProtection="1">
      <alignment/>
      <protection locked="0"/>
    </xf>
    <xf numFmtId="0" fontId="0" fillId="0" borderId="27" xfId="0" applyFill="1" applyBorder="1" applyAlignment="1">
      <alignment/>
    </xf>
    <xf numFmtId="0" fontId="0" fillId="0" borderId="23" xfId="0" applyBorder="1" applyAlignment="1" applyProtection="1">
      <alignment/>
      <protection locked="0"/>
    </xf>
    <xf numFmtId="0" fontId="0" fillId="0" borderId="27" xfId="0" applyBorder="1" applyAlignment="1">
      <alignment/>
    </xf>
    <xf numFmtId="0" fontId="0" fillId="0" borderId="23" xfId="0" applyFill="1" applyBorder="1" applyAlignment="1" applyProtection="1">
      <alignment/>
      <protection locked="0"/>
    </xf>
    <xf numFmtId="0" fontId="0" fillId="0" borderId="28" xfId="0" applyBorder="1" applyAlignment="1">
      <alignment/>
    </xf>
    <xf numFmtId="0" fontId="0" fillId="0" borderId="25" xfId="0" applyBorder="1" applyAlignment="1" applyProtection="1">
      <alignment/>
      <protection locked="0"/>
    </xf>
    <xf numFmtId="0" fontId="0" fillId="0" borderId="29" xfId="0" applyFill="1" applyBorder="1" applyAlignment="1">
      <alignment/>
    </xf>
    <xf numFmtId="0" fontId="0" fillId="0" borderId="21" xfId="0" applyBorder="1" applyAlignment="1" applyProtection="1">
      <alignment/>
      <protection locked="0"/>
    </xf>
    <xf numFmtId="0" fontId="0" fillId="0" borderId="2" xfId="0" applyFill="1" applyBorder="1" applyAlignment="1">
      <alignment/>
    </xf>
    <xf numFmtId="0" fontId="0" fillId="0" borderId="3" xfId="0" applyBorder="1" applyAlignment="1">
      <alignment horizontal="center"/>
    </xf>
    <xf numFmtId="0" fontId="0" fillId="0" borderId="30" xfId="0" applyBorder="1" applyAlignment="1">
      <alignment horizontal="center"/>
    </xf>
    <xf numFmtId="0" fontId="0" fillId="0" borderId="31" xfId="0" applyBorder="1" applyAlignment="1">
      <alignment/>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27" xfId="0" applyBorder="1" applyAlignment="1" applyProtection="1">
      <alignment/>
      <protection locked="0"/>
    </xf>
    <xf numFmtId="0" fontId="0" fillId="0" borderId="27" xfId="0" applyFill="1" applyBorder="1" applyAlignment="1" applyProtection="1">
      <alignment/>
      <protection locked="0"/>
    </xf>
    <xf numFmtId="0" fontId="0" fillId="0" borderId="28"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5" xfId="0" applyFill="1" applyBorder="1" applyAlignment="1" applyProtection="1">
      <alignment/>
      <protection locked="0"/>
    </xf>
    <xf numFmtId="0" fontId="0" fillId="0" borderId="36" xfId="0" applyBorder="1" applyAlignment="1" applyProtection="1">
      <alignment/>
      <protection locked="0"/>
    </xf>
    <xf numFmtId="0" fontId="0" fillId="0" borderId="19" xfId="0" applyBorder="1" applyAlignment="1">
      <alignment/>
    </xf>
    <xf numFmtId="0" fontId="0" fillId="0" borderId="7" xfId="0" applyBorder="1" applyAlignment="1">
      <alignment/>
    </xf>
    <xf numFmtId="0" fontId="0" fillId="0" borderId="7" xfId="0" applyFill="1" applyBorder="1" applyAlignment="1">
      <alignment/>
    </xf>
    <xf numFmtId="0" fontId="0" fillId="0" borderId="9" xfId="0" applyBorder="1" applyAlignment="1">
      <alignment/>
    </xf>
    <xf numFmtId="0" fontId="0" fillId="0" borderId="37" xfId="0" applyBorder="1" applyAlignment="1">
      <alignment horizontal="center"/>
    </xf>
    <xf numFmtId="0" fontId="0" fillId="0" borderId="8" xfId="0" applyBorder="1" applyAlignment="1" applyProtection="1">
      <alignment/>
      <protection locked="0"/>
    </xf>
    <xf numFmtId="0" fontId="0" fillId="0" borderId="10" xfId="0" applyBorder="1" applyAlignment="1" applyProtection="1">
      <alignment/>
      <protection locked="0"/>
    </xf>
    <xf numFmtId="0" fontId="0" fillId="0" borderId="29" xfId="0" applyBorder="1" applyAlignment="1">
      <alignment/>
    </xf>
    <xf numFmtId="0" fontId="0" fillId="0" borderId="5" xfId="0" applyBorder="1" applyAlignment="1" applyProtection="1">
      <alignment/>
      <protection locked="0"/>
    </xf>
    <xf numFmtId="0" fontId="0" fillId="0" borderId="1" xfId="0" applyBorder="1" applyAlignment="1">
      <alignment horizontal="center"/>
    </xf>
    <xf numFmtId="0" fontId="0" fillId="0" borderId="2" xfId="0" applyBorder="1" applyAlignment="1">
      <alignment/>
    </xf>
    <xf numFmtId="0" fontId="0" fillId="0" borderId="29" xfId="0" applyBorder="1" applyAlignment="1" applyProtection="1">
      <alignment/>
      <protection locked="0"/>
    </xf>
    <xf numFmtId="0" fontId="0" fillId="0" borderId="38" xfId="0" applyBorder="1" applyAlignment="1" applyProtection="1">
      <alignment/>
      <protection locked="0"/>
    </xf>
    <xf numFmtId="0" fontId="0" fillId="0" borderId="6" xfId="0" applyBorder="1" applyAlignment="1">
      <alignment/>
    </xf>
    <xf numFmtId="0" fontId="0" fillId="0" borderId="39" xfId="0" applyFill="1" applyBorder="1" applyAlignment="1">
      <alignment/>
    </xf>
    <xf numFmtId="0" fontId="0" fillId="0" borderId="28" xfId="0" applyFill="1" applyBorder="1" applyAlignment="1">
      <alignment/>
    </xf>
    <xf numFmtId="0" fontId="0" fillId="0" borderId="21" xfId="0" applyFill="1" applyBorder="1" applyAlignment="1" applyProtection="1">
      <alignment/>
      <protection locked="0"/>
    </xf>
    <xf numFmtId="0" fontId="0" fillId="0" borderId="29" xfId="0" applyFill="1" applyBorder="1" applyAlignment="1" applyProtection="1">
      <alignment/>
      <protection locked="0"/>
    </xf>
    <xf numFmtId="0" fontId="0" fillId="0" borderId="38" xfId="0" applyFill="1" applyBorder="1" applyAlignment="1" applyProtection="1">
      <alignment/>
      <protection locked="0"/>
    </xf>
    <xf numFmtId="0" fontId="0" fillId="0" borderId="6" xfId="0" applyFill="1" applyBorder="1" applyAlignment="1">
      <alignment/>
    </xf>
    <xf numFmtId="0" fontId="0" fillId="0" borderId="25" xfId="0" applyFill="1" applyBorder="1" applyAlignment="1" applyProtection="1">
      <alignment/>
      <protection locked="0"/>
    </xf>
    <xf numFmtId="0" fontId="0" fillId="0" borderId="31" xfId="0" applyFill="1" applyBorder="1" applyAlignment="1">
      <alignment/>
    </xf>
    <xf numFmtId="0" fontId="0" fillId="0" borderId="28" xfId="0" applyFill="1" applyBorder="1" applyAlignment="1" applyProtection="1">
      <alignment/>
      <protection locked="0"/>
    </xf>
    <xf numFmtId="0" fontId="0" fillId="0" borderId="36" xfId="0" applyFill="1" applyBorder="1" applyAlignment="1" applyProtection="1">
      <alignment/>
      <protection locked="0"/>
    </xf>
    <xf numFmtId="0" fontId="0" fillId="0" borderId="9" xfId="0" applyFill="1" applyBorder="1" applyAlignment="1">
      <alignment/>
    </xf>
    <xf numFmtId="0" fontId="0" fillId="0" borderId="40" xfId="0" applyBorder="1" applyAlignment="1">
      <alignment/>
    </xf>
    <xf numFmtId="0" fontId="0" fillId="0" borderId="41" xfId="0" applyBorder="1" applyAlignment="1">
      <alignment/>
    </xf>
    <xf numFmtId="0" fontId="0" fillId="0" borderId="32" xfId="0" applyBorder="1" applyAlignment="1">
      <alignment/>
    </xf>
    <xf numFmtId="0" fontId="0" fillId="0" borderId="30" xfId="0" applyBorder="1" applyAlignment="1">
      <alignment/>
    </xf>
    <xf numFmtId="0" fontId="0" fillId="0" borderId="1" xfId="0" applyBorder="1" applyAlignment="1">
      <alignment/>
    </xf>
    <xf numFmtId="0" fontId="0" fillId="0" borderId="39" xfId="0" applyBorder="1" applyAlignment="1">
      <alignment/>
    </xf>
    <xf numFmtId="0" fontId="0" fillId="0" borderId="3" xfId="0" applyBorder="1" applyAlignment="1">
      <alignment/>
    </xf>
    <xf numFmtId="0" fontId="0" fillId="0" borderId="37" xfId="0" applyBorder="1" applyAlignment="1">
      <alignment/>
    </xf>
    <xf numFmtId="0" fontId="0" fillId="0" borderId="42" xfId="0" applyBorder="1" applyAlignment="1">
      <alignment/>
    </xf>
    <xf numFmtId="0" fontId="0" fillId="0" borderId="21" xfId="0" applyFont="1" applyBorder="1" applyAlignment="1">
      <alignment/>
    </xf>
    <xf numFmtId="0" fontId="0" fillId="0" borderId="23" xfId="0" applyFont="1" applyBorder="1" applyAlignment="1">
      <alignment/>
    </xf>
    <xf numFmtId="0" fontId="0" fillId="0" borderId="21" xfId="0" applyBorder="1" applyAlignment="1">
      <alignment/>
    </xf>
    <xf numFmtId="0" fontId="0" fillId="0" borderId="23" xfId="0" applyBorder="1" applyAlignment="1">
      <alignment/>
    </xf>
    <xf numFmtId="0" fontId="0" fillId="0" borderId="25" xfId="0" applyBorder="1" applyAlignment="1">
      <alignment/>
    </xf>
    <xf numFmtId="0" fontId="0" fillId="0" borderId="5" xfId="0" applyBorder="1" applyAlignment="1">
      <alignment/>
    </xf>
    <xf numFmtId="0" fontId="0" fillId="0" borderId="8" xfId="0" applyBorder="1" applyAlignment="1">
      <alignment/>
    </xf>
    <xf numFmtId="0" fontId="0" fillId="0" borderId="10" xfId="0" applyBorder="1" applyAlignment="1">
      <alignment/>
    </xf>
    <xf numFmtId="0" fontId="0" fillId="0" borderId="43" xfId="0" applyBorder="1" applyAlignment="1">
      <alignment/>
    </xf>
    <xf numFmtId="0" fontId="0" fillId="0" borderId="44" xfId="0" applyBorder="1" applyAlignment="1">
      <alignment/>
    </xf>
    <xf numFmtId="0" fontId="0" fillId="0" borderId="33" xfId="0" applyBorder="1" applyAlignment="1">
      <alignment/>
    </xf>
    <xf numFmtId="0" fontId="0" fillId="0" borderId="45" xfId="0" applyBorder="1" applyAlignment="1">
      <alignment/>
    </xf>
    <xf numFmtId="0" fontId="0" fillId="0" borderId="35" xfId="0" applyFont="1" applyFill="1" applyBorder="1" applyAlignment="1">
      <alignment/>
    </xf>
    <xf numFmtId="0" fontId="0" fillId="0" borderId="35" xfId="0" applyBorder="1" applyAlignment="1">
      <alignment/>
    </xf>
    <xf numFmtId="0" fontId="0" fillId="0" borderId="38" xfId="0" applyFont="1" applyFill="1" applyBorder="1" applyAlignment="1">
      <alignment/>
    </xf>
    <xf numFmtId="0" fontId="0" fillId="0" borderId="34" xfId="0" applyBorder="1" applyAlignment="1">
      <alignment/>
    </xf>
    <xf numFmtId="0" fontId="0" fillId="0" borderId="36" xfId="0" applyBorder="1" applyAlignment="1">
      <alignment/>
    </xf>
    <xf numFmtId="0" fontId="0" fillId="0" borderId="38" xfId="0" applyBorder="1" applyAlignment="1">
      <alignment/>
    </xf>
    <xf numFmtId="0" fontId="0" fillId="0" borderId="46" xfId="0" applyBorder="1" applyAlignment="1">
      <alignment/>
    </xf>
    <xf numFmtId="0" fontId="0" fillId="0" borderId="19" xfId="0" applyBorder="1" applyAlignment="1" applyProtection="1">
      <alignment/>
      <protection locked="0"/>
    </xf>
    <xf numFmtId="0" fontId="0" fillId="0" borderId="7" xfId="0" applyBorder="1" applyAlignment="1" applyProtection="1">
      <alignment/>
      <protection locked="0"/>
    </xf>
    <xf numFmtId="0" fontId="0" fillId="0" borderId="9" xfId="0" applyBorder="1" applyAlignment="1" applyProtection="1">
      <alignment/>
      <protection locked="0"/>
    </xf>
    <xf numFmtId="0" fontId="0" fillId="0" borderId="6" xfId="0" applyBorder="1" applyAlignment="1" applyProtection="1">
      <alignment/>
      <protection locked="0"/>
    </xf>
    <xf numFmtId="0" fontId="0" fillId="0" borderId="47" xfId="0" applyBorder="1" applyAlignment="1" applyProtection="1">
      <alignment/>
      <protection locked="0"/>
    </xf>
    <xf numFmtId="0" fontId="0" fillId="0" borderId="11" xfId="0" applyFill="1" applyBorder="1" applyAlignment="1" applyProtection="1">
      <alignment/>
      <protection locked="0"/>
    </xf>
    <xf numFmtId="0" fontId="0" fillId="0" borderId="12" xfId="0" applyFill="1" applyBorder="1" applyAlignment="1" applyProtection="1">
      <alignment/>
      <protection locked="0"/>
    </xf>
    <xf numFmtId="0" fontId="0" fillId="0" borderId="40" xfId="0" applyFill="1" applyBorder="1" applyAlignment="1">
      <alignment/>
    </xf>
    <xf numFmtId="0" fontId="0" fillId="0" borderId="41" xfId="0" applyFill="1" applyBorder="1" applyAlignment="1">
      <alignment/>
    </xf>
    <xf numFmtId="0" fontId="0" fillId="0" borderId="32" xfId="0" applyFill="1" applyBorder="1" applyAlignment="1">
      <alignment/>
    </xf>
    <xf numFmtId="0" fontId="0" fillId="0" borderId="48" xfId="0" applyFill="1" applyBorder="1" applyAlignment="1" applyProtection="1">
      <alignment/>
      <protection locked="0"/>
    </xf>
    <xf numFmtId="0" fontId="0" fillId="0" borderId="49" xfId="0" applyFill="1" applyBorder="1" applyAlignment="1" applyProtection="1">
      <alignment/>
      <protection locked="0"/>
    </xf>
    <xf numFmtId="0" fontId="0" fillId="0" borderId="50" xfId="0" applyBorder="1" applyAlignment="1">
      <alignment/>
    </xf>
    <xf numFmtId="0" fontId="0" fillId="0" borderId="51" xfId="0" applyFill="1" applyBorder="1" applyAlignment="1" applyProtection="1">
      <alignment/>
      <protection locked="0"/>
    </xf>
    <xf numFmtId="0" fontId="0" fillId="0" borderId="52" xfId="0" applyFill="1" applyBorder="1" applyAlignment="1" applyProtection="1">
      <alignment/>
      <protection locked="0"/>
    </xf>
    <xf numFmtId="0" fontId="0" fillId="0" borderId="26" xfId="0" applyFill="1" applyBorder="1" applyAlignment="1" applyProtection="1">
      <alignment/>
      <protection locked="0"/>
    </xf>
    <xf numFmtId="0" fontId="0" fillId="0" borderId="42" xfId="0" applyBorder="1" applyAlignment="1" applyProtection="1">
      <alignment/>
      <protection locked="0"/>
    </xf>
    <xf numFmtId="0" fontId="0" fillId="0" borderId="43" xfId="0" applyBorder="1" applyAlignment="1" applyProtection="1">
      <alignment/>
      <protection locked="0"/>
    </xf>
    <xf numFmtId="0" fontId="0" fillId="0" borderId="53" xfId="0" applyBorder="1" applyAlignment="1" applyProtection="1">
      <alignment/>
      <protection locked="0"/>
    </xf>
    <xf numFmtId="0" fontId="0" fillId="0" borderId="47" xfId="0" applyBorder="1" applyAlignment="1">
      <alignment/>
    </xf>
    <xf numFmtId="0" fontId="0" fillId="0" borderId="44" xfId="0" applyBorder="1" applyAlignment="1" applyProtection="1">
      <alignment/>
      <protection locked="0"/>
    </xf>
    <xf numFmtId="0" fontId="0" fillId="0" borderId="1" xfId="0" applyBorder="1" applyAlignment="1">
      <alignment/>
    </xf>
    <xf numFmtId="0" fontId="0" fillId="0" borderId="2" xfId="0" applyBorder="1" applyAlignment="1">
      <alignment/>
    </xf>
    <xf numFmtId="0" fontId="0" fillId="0" borderId="4" xfId="0" applyFill="1" applyBorder="1" applyAlignment="1" applyProtection="1">
      <alignment/>
      <protection locked="0"/>
    </xf>
    <xf numFmtId="0" fontId="0" fillId="0" borderId="4" xfId="0" applyBorder="1" applyAlignment="1">
      <alignment/>
    </xf>
    <xf numFmtId="0" fontId="0" fillId="0" borderId="30" xfId="0" applyBorder="1" applyAlignment="1" applyProtection="1">
      <alignment/>
      <protection locked="0"/>
    </xf>
    <xf numFmtId="0" fontId="0" fillId="0" borderId="1" xfId="0" applyBorder="1" applyAlignment="1" applyProtection="1">
      <alignment/>
      <protection locked="0"/>
    </xf>
    <xf numFmtId="0" fontId="0" fillId="0" borderId="15" xfId="0" applyBorder="1" applyAlignment="1" applyProtection="1">
      <alignment/>
      <protection locked="0"/>
    </xf>
    <xf numFmtId="0" fontId="0" fillId="0" borderId="2" xfId="0" applyBorder="1" applyAlignment="1" applyProtection="1">
      <alignment/>
      <protection locked="0"/>
    </xf>
    <xf numFmtId="0" fontId="0" fillId="0" borderId="54" xfId="0" applyBorder="1" applyAlignment="1">
      <alignment/>
    </xf>
    <xf numFmtId="0" fontId="0" fillId="0" borderId="50" xfId="0" applyBorder="1" applyAlignment="1" applyProtection="1">
      <alignment/>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0" fontId="0" fillId="0" borderId="57" xfId="0" applyBorder="1" applyAlignment="1">
      <alignment/>
    </xf>
    <xf numFmtId="0" fontId="0" fillId="0" borderId="17" xfId="0" applyBorder="1" applyAlignment="1">
      <alignment/>
    </xf>
    <xf numFmtId="0" fontId="0" fillId="0" borderId="22" xfId="0" applyBorder="1" applyAlignment="1" applyProtection="1">
      <alignment/>
      <protection locked="0"/>
    </xf>
    <xf numFmtId="0" fontId="0" fillId="0" borderId="58" xfId="0" applyBorder="1" applyAlignment="1">
      <alignment/>
    </xf>
    <xf numFmtId="0" fontId="0" fillId="0" borderId="59" xfId="0" applyBorder="1" applyAlignment="1">
      <alignment/>
    </xf>
    <xf numFmtId="0" fontId="0" fillId="0" borderId="60" xfId="0" applyBorder="1" applyAlignment="1" applyProtection="1">
      <alignment/>
      <protection locked="0"/>
    </xf>
    <xf numFmtId="0" fontId="0" fillId="0" borderId="61" xfId="0" applyBorder="1" applyAlignment="1" applyProtection="1">
      <alignment/>
      <protection locked="0"/>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20" xfId="0" applyBorder="1" applyAlignment="1">
      <alignment/>
    </xf>
    <xf numFmtId="0" fontId="0" fillId="0" borderId="22" xfId="0" applyBorder="1" applyAlignment="1">
      <alignment/>
    </xf>
    <xf numFmtId="0" fontId="0" fillId="0" borderId="61" xfId="0" applyBorder="1" applyAlignment="1">
      <alignment/>
    </xf>
    <xf numFmtId="0" fontId="0" fillId="0" borderId="3" xfId="0" applyFill="1" applyBorder="1" applyAlignment="1">
      <alignment horizontal="center"/>
    </xf>
    <xf numFmtId="0" fontId="0" fillId="0" borderId="3" xfId="0" applyBorder="1" applyAlignment="1">
      <alignment horizontal="center"/>
    </xf>
    <xf numFmtId="0" fontId="0" fillId="0" borderId="55" xfId="0" applyFont="1" applyBorder="1" applyAlignment="1">
      <alignment/>
    </xf>
    <xf numFmtId="0" fontId="0" fillId="0" borderId="43" xfId="0" applyFont="1" applyBorder="1" applyAlignment="1">
      <alignment/>
    </xf>
    <xf numFmtId="0" fontId="0" fillId="0" borderId="53" xfId="0"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AQ53"/>
  <sheetViews>
    <sheetView tabSelected="1" workbookViewId="0" topLeftCell="A1">
      <pane xSplit="6" ySplit="2" topLeftCell="Z3" activePane="bottomRight" state="frozen"/>
      <selection pane="topLeft" activeCell="A1" sqref="A1"/>
      <selection pane="topRight" activeCell="G1" sqref="G1"/>
      <selection pane="bottomLeft" activeCell="A3" sqref="A3"/>
      <selection pane="bottomRight" activeCell="AN16" sqref="AN16"/>
    </sheetView>
  </sheetViews>
  <sheetFormatPr defaultColWidth="9.00390625" defaultRowHeight="13.5" customHeight="1"/>
  <cols>
    <col min="1" max="1" width="1.625" style="2" customWidth="1"/>
    <col min="2" max="2" width="4.00390625" style="2" customWidth="1"/>
    <col min="3" max="3" width="11.25390625" style="44" customWidth="1"/>
    <col min="4" max="4" width="11.875" style="44" customWidth="1"/>
    <col min="5" max="5" width="5.625" style="44" customWidth="1"/>
    <col min="6" max="6" width="1.625" style="2" customWidth="1"/>
    <col min="7" max="12" width="4.625" style="44" customWidth="1"/>
    <col min="13" max="13" width="4.625" style="2" customWidth="1"/>
    <col min="14" max="14" width="1.625" style="2" customWidth="1"/>
    <col min="15" max="20" width="4.625" style="44" customWidth="1"/>
    <col min="21" max="21" width="4.625" style="2" customWidth="1"/>
    <col min="22" max="22" width="1.625" style="2" customWidth="1"/>
    <col min="23" max="28" width="4.625" style="44" customWidth="1"/>
    <col min="29" max="29" width="4.625" style="2" customWidth="1"/>
    <col min="30" max="30" width="1.625" style="2" customWidth="1"/>
    <col min="31" max="36" width="4.625" style="44" customWidth="1"/>
    <col min="37" max="37" width="4.625" style="2" customWidth="1"/>
    <col min="38" max="38" width="1.625" style="2" customWidth="1"/>
    <col min="39" max="39" width="6.625" style="2" customWidth="1"/>
    <col min="40" max="40" width="5.625" style="44" customWidth="1"/>
    <col min="41" max="41" width="5.00390625" style="44" customWidth="1"/>
    <col min="42" max="42" width="4.75390625" style="44" customWidth="1"/>
    <col min="43" max="16384" width="6.625" style="2" customWidth="1"/>
  </cols>
  <sheetData>
    <row r="1" spans="2:42" ht="13.5" customHeight="1" thickBot="1">
      <c r="B1" s="2" t="str">
        <f>'編集'!C1</f>
        <v>第28回北信越学生アーチェリー対抗戦</v>
      </c>
      <c r="C1" s="2"/>
      <c r="D1" s="2"/>
      <c r="E1" s="2"/>
      <c r="G1" s="2"/>
      <c r="H1" s="2"/>
      <c r="I1" s="2"/>
      <c r="J1" s="2"/>
      <c r="K1" s="2"/>
      <c r="L1" s="2"/>
      <c r="N1" s="1"/>
      <c r="O1" s="1"/>
      <c r="P1" s="1"/>
      <c r="Q1" s="1"/>
      <c r="R1" s="1"/>
      <c r="S1" s="2"/>
      <c r="T1" s="2"/>
      <c r="W1" s="2"/>
      <c r="X1" s="2"/>
      <c r="Y1" s="2"/>
      <c r="Z1" s="2"/>
      <c r="AA1" s="2"/>
      <c r="AB1" s="2"/>
      <c r="AE1" s="2"/>
      <c r="AF1" s="2"/>
      <c r="AG1" s="2"/>
      <c r="AH1" s="2"/>
      <c r="AI1" s="2"/>
      <c r="AJ1" s="2"/>
      <c r="AN1" s="2"/>
      <c r="AO1" s="2"/>
      <c r="AP1" s="2"/>
    </row>
    <row r="2" spans="2:43" ht="13.5" customHeight="1" thickBot="1">
      <c r="B2" s="132" t="s">
        <v>61</v>
      </c>
      <c r="C2" s="133" t="s">
        <v>62</v>
      </c>
      <c r="D2" s="133" t="s">
        <v>63</v>
      </c>
      <c r="E2" s="59" t="s">
        <v>64</v>
      </c>
      <c r="F2" s="86"/>
      <c r="G2" s="172" t="s">
        <v>65</v>
      </c>
      <c r="H2" s="173"/>
      <c r="I2" s="173"/>
      <c r="J2" s="173"/>
      <c r="K2" s="173"/>
      <c r="L2" s="173"/>
      <c r="M2" s="60" t="s">
        <v>66</v>
      </c>
      <c r="N2" s="76"/>
      <c r="O2" s="173" t="s">
        <v>67</v>
      </c>
      <c r="P2" s="173"/>
      <c r="Q2" s="173"/>
      <c r="R2" s="173"/>
      <c r="S2" s="173"/>
      <c r="T2" s="173"/>
      <c r="U2" s="60" t="s">
        <v>66</v>
      </c>
      <c r="V2" s="76"/>
      <c r="W2" s="173" t="s">
        <v>68</v>
      </c>
      <c r="X2" s="173"/>
      <c r="Y2" s="173"/>
      <c r="Z2" s="173"/>
      <c r="AA2" s="173"/>
      <c r="AB2" s="173"/>
      <c r="AC2" s="60" t="s">
        <v>66</v>
      </c>
      <c r="AD2" s="76"/>
      <c r="AE2" s="173" t="s">
        <v>69</v>
      </c>
      <c r="AF2" s="173"/>
      <c r="AG2" s="173"/>
      <c r="AH2" s="173"/>
      <c r="AI2" s="173"/>
      <c r="AJ2" s="173"/>
      <c r="AK2" s="60" t="s">
        <v>66</v>
      </c>
      <c r="AL2" s="76"/>
      <c r="AM2" s="61" t="s">
        <v>70</v>
      </c>
      <c r="AN2" s="81" t="s">
        <v>71</v>
      </c>
      <c r="AO2" s="81" t="s">
        <v>72</v>
      </c>
      <c r="AP2" s="82" t="s">
        <v>73</v>
      </c>
      <c r="AQ2" s="2" t="s">
        <v>74</v>
      </c>
    </row>
    <row r="3" spans="2:43" ht="13.5" customHeight="1">
      <c r="B3" s="134">
        <v>1</v>
      </c>
      <c r="C3" s="116" t="s">
        <v>190</v>
      </c>
      <c r="D3" s="117" t="s">
        <v>96</v>
      </c>
      <c r="E3" s="130" t="s">
        <v>150</v>
      </c>
      <c r="G3" s="63">
        <v>46</v>
      </c>
      <c r="H3" s="64">
        <v>50</v>
      </c>
      <c r="I3" s="64">
        <v>40</v>
      </c>
      <c r="J3" s="64">
        <v>30</v>
      </c>
      <c r="K3" s="64">
        <v>36</v>
      </c>
      <c r="L3" s="68">
        <v>38</v>
      </c>
      <c r="M3" s="72">
        <f>SUM(G3:L3)</f>
        <v>240</v>
      </c>
      <c r="O3" s="63">
        <v>45</v>
      </c>
      <c r="P3" s="64">
        <v>50</v>
      </c>
      <c r="Q3" s="64">
        <v>55</v>
      </c>
      <c r="R3" s="64">
        <v>46</v>
      </c>
      <c r="S3" s="64">
        <v>48</v>
      </c>
      <c r="T3" s="68">
        <v>39</v>
      </c>
      <c r="U3" s="72">
        <f>SUM(O3:T3)</f>
        <v>283</v>
      </c>
      <c r="W3" s="63">
        <v>41</v>
      </c>
      <c r="X3" s="64">
        <v>42</v>
      </c>
      <c r="Y3" s="64">
        <v>49</v>
      </c>
      <c r="Z3" s="64">
        <v>42</v>
      </c>
      <c r="AA3" s="64">
        <v>45</v>
      </c>
      <c r="AB3" s="68">
        <v>52</v>
      </c>
      <c r="AC3" s="72">
        <f>SUM(W3:AB3)</f>
        <v>271</v>
      </c>
      <c r="AE3" s="63">
        <v>55</v>
      </c>
      <c r="AF3" s="64">
        <v>57</v>
      </c>
      <c r="AG3" s="64">
        <v>57</v>
      </c>
      <c r="AH3" s="64">
        <v>56</v>
      </c>
      <c r="AI3" s="64">
        <v>59</v>
      </c>
      <c r="AJ3" s="68">
        <v>56</v>
      </c>
      <c r="AK3" s="72">
        <f>SUM(AE3:AJ3)</f>
        <v>340</v>
      </c>
      <c r="AM3" s="79">
        <f>M3+U3+AC3+AK3</f>
        <v>1134</v>
      </c>
      <c r="AN3" s="58"/>
      <c r="AO3" s="58"/>
      <c r="AP3" s="80"/>
      <c r="AQ3" s="2">
        <v>35</v>
      </c>
    </row>
    <row r="4" spans="2:43" ht="13.5" customHeight="1">
      <c r="B4" s="51">
        <v>2</v>
      </c>
      <c r="C4" s="109" t="s">
        <v>207</v>
      </c>
      <c r="D4" s="112" t="s">
        <v>167</v>
      </c>
      <c r="E4" s="131" t="s">
        <v>127</v>
      </c>
      <c r="G4" s="65">
        <v>24</v>
      </c>
      <c r="H4" s="52">
        <v>32</v>
      </c>
      <c r="I4" s="52">
        <v>29</v>
      </c>
      <c r="J4" s="52">
        <v>42</v>
      </c>
      <c r="K4" s="52">
        <v>40</v>
      </c>
      <c r="L4" s="69">
        <v>52</v>
      </c>
      <c r="M4" s="73">
        <f>SUM(G4:L4)</f>
        <v>219</v>
      </c>
      <c r="O4" s="65">
        <v>34</v>
      </c>
      <c r="P4" s="52">
        <v>39</v>
      </c>
      <c r="Q4" s="52">
        <v>45</v>
      </c>
      <c r="R4" s="52">
        <v>45</v>
      </c>
      <c r="S4" s="52">
        <v>44</v>
      </c>
      <c r="T4" s="69">
        <v>47</v>
      </c>
      <c r="U4" s="73">
        <f>SUM(O4:T4)</f>
        <v>254</v>
      </c>
      <c r="W4" s="65">
        <v>49</v>
      </c>
      <c r="X4" s="52">
        <v>54</v>
      </c>
      <c r="Y4" s="52">
        <v>47</v>
      </c>
      <c r="Z4" s="52">
        <v>45</v>
      </c>
      <c r="AA4" s="52">
        <v>38</v>
      </c>
      <c r="AB4" s="69">
        <v>48</v>
      </c>
      <c r="AC4" s="73">
        <f>SUM(W4:AB4)</f>
        <v>281</v>
      </c>
      <c r="AE4" s="65">
        <v>55</v>
      </c>
      <c r="AF4" s="52">
        <v>56</v>
      </c>
      <c r="AG4" s="52">
        <v>49</v>
      </c>
      <c r="AH4" s="52">
        <v>55</v>
      </c>
      <c r="AI4" s="52">
        <v>52</v>
      </c>
      <c r="AJ4" s="69">
        <v>57</v>
      </c>
      <c r="AK4" s="73">
        <f>SUM(AE4:AJ4)</f>
        <v>324</v>
      </c>
      <c r="AM4" s="53">
        <f>M4+U4+AC4+AK4</f>
        <v>1078</v>
      </c>
      <c r="AN4" s="52"/>
      <c r="AO4" s="52"/>
      <c r="AP4" s="77"/>
      <c r="AQ4" s="2">
        <v>12</v>
      </c>
    </row>
    <row r="5" spans="2:43" ht="13.5" customHeight="1">
      <c r="B5" s="51">
        <v>3</v>
      </c>
      <c r="C5" s="109" t="s">
        <v>210</v>
      </c>
      <c r="D5" s="112" t="s">
        <v>96</v>
      </c>
      <c r="E5" s="131" t="s">
        <v>158</v>
      </c>
      <c r="G5" s="65">
        <v>35</v>
      </c>
      <c r="H5" s="52">
        <v>38</v>
      </c>
      <c r="I5" s="52">
        <v>38</v>
      </c>
      <c r="J5" s="52">
        <v>31</v>
      </c>
      <c r="K5" s="52">
        <v>19</v>
      </c>
      <c r="L5" s="69">
        <v>35</v>
      </c>
      <c r="M5" s="73">
        <f>SUM(G5:L5)</f>
        <v>196</v>
      </c>
      <c r="O5" s="65">
        <v>44</v>
      </c>
      <c r="P5" s="52">
        <v>48</v>
      </c>
      <c r="Q5" s="52">
        <v>46</v>
      </c>
      <c r="R5" s="52">
        <v>47</v>
      </c>
      <c r="S5" s="52">
        <v>52</v>
      </c>
      <c r="T5" s="69">
        <v>49</v>
      </c>
      <c r="U5" s="73">
        <f>SUM(O5:T5)</f>
        <v>286</v>
      </c>
      <c r="W5" s="65">
        <v>37</v>
      </c>
      <c r="X5" s="52">
        <v>49</v>
      </c>
      <c r="Y5" s="52">
        <v>42</v>
      </c>
      <c r="Z5" s="52">
        <v>44</v>
      </c>
      <c r="AA5" s="52">
        <v>49</v>
      </c>
      <c r="AB5" s="69">
        <v>52</v>
      </c>
      <c r="AC5" s="73">
        <f>SUM(W5:AB5)</f>
        <v>273</v>
      </c>
      <c r="AE5" s="65">
        <v>54</v>
      </c>
      <c r="AF5" s="52">
        <v>27</v>
      </c>
      <c r="AG5" s="52">
        <v>56</v>
      </c>
      <c r="AH5" s="52">
        <v>49</v>
      </c>
      <c r="AI5" s="52">
        <v>51</v>
      </c>
      <c r="AJ5" s="69">
        <v>53</v>
      </c>
      <c r="AK5" s="73">
        <f>SUM(AE5:AJ5)</f>
        <v>290</v>
      </c>
      <c r="AM5" s="53">
        <f>M5+U5+AC5+AK5</f>
        <v>1045</v>
      </c>
      <c r="AN5" s="52"/>
      <c r="AO5" s="52"/>
      <c r="AP5" s="77"/>
      <c r="AQ5" s="2">
        <v>43</v>
      </c>
    </row>
    <row r="6" spans="2:43" ht="13.5" customHeight="1">
      <c r="B6" s="51">
        <v>4</v>
      </c>
      <c r="C6" s="109" t="s">
        <v>174</v>
      </c>
      <c r="D6" s="112" t="s">
        <v>44</v>
      </c>
      <c r="E6" s="130" t="s">
        <v>134</v>
      </c>
      <c r="G6" s="65">
        <v>28</v>
      </c>
      <c r="H6" s="52">
        <v>26</v>
      </c>
      <c r="I6" s="52">
        <v>41</v>
      </c>
      <c r="J6" s="52">
        <v>38</v>
      </c>
      <c r="K6" s="52">
        <v>42</v>
      </c>
      <c r="L6" s="69">
        <v>39</v>
      </c>
      <c r="M6" s="73">
        <f>SUM(G6:L6)</f>
        <v>214</v>
      </c>
      <c r="O6" s="65">
        <v>45</v>
      </c>
      <c r="P6" s="52">
        <v>49</v>
      </c>
      <c r="Q6" s="52">
        <v>38</v>
      </c>
      <c r="R6" s="52">
        <v>49</v>
      </c>
      <c r="S6" s="52">
        <v>40</v>
      </c>
      <c r="T6" s="69">
        <v>34</v>
      </c>
      <c r="U6" s="73">
        <f>SUM(O6:T6)</f>
        <v>255</v>
      </c>
      <c r="W6" s="65">
        <v>42</v>
      </c>
      <c r="X6" s="52">
        <v>45</v>
      </c>
      <c r="Y6" s="52">
        <v>39</v>
      </c>
      <c r="Z6" s="52">
        <v>35</v>
      </c>
      <c r="AA6" s="52">
        <v>41</v>
      </c>
      <c r="AB6" s="69">
        <v>49</v>
      </c>
      <c r="AC6" s="73">
        <f>SUM(W6:AB6)</f>
        <v>251</v>
      </c>
      <c r="AE6" s="65">
        <v>52</v>
      </c>
      <c r="AF6" s="52">
        <v>53</v>
      </c>
      <c r="AG6" s="52">
        <v>57</v>
      </c>
      <c r="AH6" s="52">
        <v>51</v>
      </c>
      <c r="AI6" s="52">
        <v>52</v>
      </c>
      <c r="AJ6" s="69">
        <v>44</v>
      </c>
      <c r="AK6" s="73">
        <f>SUM(AE6:AJ6)</f>
        <v>309</v>
      </c>
      <c r="AM6" s="53">
        <f>M6+U6+AC6+AK6</f>
        <v>1029</v>
      </c>
      <c r="AN6" s="52"/>
      <c r="AO6" s="52"/>
      <c r="AP6" s="77"/>
      <c r="AQ6" s="2">
        <v>19</v>
      </c>
    </row>
    <row r="7" spans="2:43" ht="13.5" customHeight="1" thickBot="1">
      <c r="B7" s="87">
        <v>5</v>
      </c>
      <c r="C7" s="110" t="s">
        <v>169</v>
      </c>
      <c r="D7" s="113" t="s">
        <v>97</v>
      </c>
      <c r="E7" s="135" t="s">
        <v>129</v>
      </c>
      <c r="F7" s="62"/>
      <c r="G7" s="67">
        <v>34</v>
      </c>
      <c r="H7" s="56">
        <v>38</v>
      </c>
      <c r="I7" s="56">
        <v>26</v>
      </c>
      <c r="J7" s="56">
        <v>30</v>
      </c>
      <c r="K7" s="56">
        <v>29</v>
      </c>
      <c r="L7" s="71">
        <v>25</v>
      </c>
      <c r="M7" s="75">
        <f>SUM(G7:L7)</f>
        <v>182</v>
      </c>
      <c r="N7" s="62"/>
      <c r="O7" s="67">
        <v>40</v>
      </c>
      <c r="P7" s="56">
        <v>36</v>
      </c>
      <c r="Q7" s="56">
        <v>46</v>
      </c>
      <c r="R7" s="56">
        <v>47</v>
      </c>
      <c r="S7" s="56">
        <v>46</v>
      </c>
      <c r="T7" s="71">
        <v>41</v>
      </c>
      <c r="U7" s="75">
        <f>SUM(O7:T7)</f>
        <v>256</v>
      </c>
      <c r="V7" s="62"/>
      <c r="W7" s="67">
        <v>38</v>
      </c>
      <c r="X7" s="56">
        <v>46</v>
      </c>
      <c r="Y7" s="56">
        <v>43</v>
      </c>
      <c r="Z7" s="56">
        <v>38</v>
      </c>
      <c r="AA7" s="56">
        <v>49</v>
      </c>
      <c r="AB7" s="71">
        <v>45</v>
      </c>
      <c r="AC7" s="75">
        <f>SUM(W7:AB7)</f>
        <v>259</v>
      </c>
      <c r="AD7" s="62"/>
      <c r="AE7" s="67">
        <v>53</v>
      </c>
      <c r="AF7" s="56">
        <v>51</v>
      </c>
      <c r="AG7" s="56">
        <v>51</v>
      </c>
      <c r="AH7" s="56">
        <v>51</v>
      </c>
      <c r="AI7" s="56">
        <v>50</v>
      </c>
      <c r="AJ7" s="71">
        <v>52</v>
      </c>
      <c r="AK7" s="75">
        <f>SUM(AE7:AJ7)</f>
        <v>308</v>
      </c>
      <c r="AL7" s="62"/>
      <c r="AM7" s="55">
        <f>M7+U7+AC7+AK7</f>
        <v>1005</v>
      </c>
      <c r="AN7" s="56"/>
      <c r="AO7" s="56"/>
      <c r="AP7" s="78"/>
      <c r="AQ7" s="2">
        <v>14</v>
      </c>
    </row>
    <row r="8" spans="2:43" ht="13.5" customHeight="1">
      <c r="B8" s="57">
        <v>6</v>
      </c>
      <c r="C8" s="108" t="s">
        <v>182</v>
      </c>
      <c r="D8" s="111" t="s">
        <v>179</v>
      </c>
      <c r="E8" s="138" t="s">
        <v>142</v>
      </c>
      <c r="G8" s="83">
        <v>28</v>
      </c>
      <c r="H8" s="58">
        <v>40</v>
      </c>
      <c r="I8" s="58">
        <v>22</v>
      </c>
      <c r="J8" s="58">
        <v>37</v>
      </c>
      <c r="K8" s="58">
        <v>40</v>
      </c>
      <c r="L8" s="84">
        <v>33</v>
      </c>
      <c r="M8" s="85">
        <f>SUM(G8:L8)</f>
        <v>200</v>
      </c>
      <c r="O8" s="83">
        <v>40</v>
      </c>
      <c r="P8" s="58">
        <v>43</v>
      </c>
      <c r="Q8" s="58">
        <v>47</v>
      </c>
      <c r="R8" s="58">
        <v>49</v>
      </c>
      <c r="S8" s="58">
        <v>34</v>
      </c>
      <c r="T8" s="84">
        <v>35</v>
      </c>
      <c r="U8" s="85">
        <f>SUM(O8:T8)</f>
        <v>248</v>
      </c>
      <c r="W8" s="83">
        <v>36</v>
      </c>
      <c r="X8" s="58">
        <v>44</v>
      </c>
      <c r="Y8" s="58">
        <v>42</v>
      </c>
      <c r="Z8" s="58">
        <v>43</v>
      </c>
      <c r="AA8" s="58">
        <v>43</v>
      </c>
      <c r="AB8" s="84">
        <v>37</v>
      </c>
      <c r="AC8" s="85">
        <f>SUM(W8:AB8)</f>
        <v>245</v>
      </c>
      <c r="AE8" s="83">
        <v>51</v>
      </c>
      <c r="AF8" s="58">
        <v>51</v>
      </c>
      <c r="AG8" s="58">
        <v>53</v>
      </c>
      <c r="AH8" s="58">
        <v>47</v>
      </c>
      <c r="AI8" s="58">
        <v>46</v>
      </c>
      <c r="AJ8" s="84">
        <v>46</v>
      </c>
      <c r="AK8" s="85">
        <f>SUM(AE8:AJ8)</f>
        <v>294</v>
      </c>
      <c r="AM8" s="79">
        <f>M8+U8+AC8+AK8</f>
        <v>987</v>
      </c>
      <c r="AN8" s="58"/>
      <c r="AO8" s="58"/>
      <c r="AP8" s="80"/>
      <c r="AQ8" s="2">
        <v>27</v>
      </c>
    </row>
    <row r="9" spans="2:43" ht="13.5" customHeight="1">
      <c r="B9" s="53">
        <v>7</v>
      </c>
      <c r="C9" s="109" t="s">
        <v>176</v>
      </c>
      <c r="D9" s="112" t="s">
        <v>167</v>
      </c>
      <c r="E9" s="130" t="s">
        <v>136</v>
      </c>
      <c r="F9" s="3"/>
      <c r="G9" s="66">
        <v>42</v>
      </c>
      <c r="H9" s="54">
        <v>32</v>
      </c>
      <c r="I9" s="54">
        <v>34</v>
      </c>
      <c r="J9" s="54">
        <v>32</v>
      </c>
      <c r="K9" s="54">
        <v>36</v>
      </c>
      <c r="L9" s="70">
        <v>41</v>
      </c>
      <c r="M9" s="74">
        <f>SUM(G9:L9)</f>
        <v>217</v>
      </c>
      <c r="N9" s="3"/>
      <c r="O9" s="66">
        <v>42</v>
      </c>
      <c r="P9" s="54">
        <v>34</v>
      </c>
      <c r="Q9" s="54">
        <v>30</v>
      </c>
      <c r="R9" s="54">
        <v>39</v>
      </c>
      <c r="S9" s="54">
        <v>41</v>
      </c>
      <c r="T9" s="70">
        <v>36</v>
      </c>
      <c r="U9" s="74">
        <f>SUM(O9:T9)</f>
        <v>222</v>
      </c>
      <c r="V9" s="3"/>
      <c r="W9" s="66">
        <v>43</v>
      </c>
      <c r="X9" s="54">
        <v>42</v>
      </c>
      <c r="Y9" s="54">
        <v>44</v>
      </c>
      <c r="Z9" s="54">
        <v>33</v>
      </c>
      <c r="AA9" s="52">
        <v>35</v>
      </c>
      <c r="AB9" s="69">
        <v>38</v>
      </c>
      <c r="AC9" s="73">
        <f>SUM(W9:AB9)</f>
        <v>235</v>
      </c>
      <c r="AE9" s="65">
        <v>48</v>
      </c>
      <c r="AF9" s="52">
        <v>50</v>
      </c>
      <c r="AG9" s="52">
        <v>48</v>
      </c>
      <c r="AH9" s="52">
        <v>56</v>
      </c>
      <c r="AI9" s="52">
        <v>49</v>
      </c>
      <c r="AJ9" s="69">
        <v>48</v>
      </c>
      <c r="AK9" s="73">
        <f>SUM(AE9:AJ9)</f>
        <v>299</v>
      </c>
      <c r="AM9" s="53">
        <f>M9+U9+AC9+AK9</f>
        <v>973</v>
      </c>
      <c r="AN9" s="52"/>
      <c r="AO9" s="52"/>
      <c r="AP9" s="77"/>
      <c r="AQ9" s="2">
        <v>21</v>
      </c>
    </row>
    <row r="10" spans="2:43" ht="13.5" customHeight="1">
      <c r="B10" s="53">
        <v>8</v>
      </c>
      <c r="C10" s="109" t="s">
        <v>209</v>
      </c>
      <c r="D10" s="112" t="s">
        <v>98</v>
      </c>
      <c r="E10" s="131" t="s">
        <v>156</v>
      </c>
      <c r="G10" s="65">
        <v>4</v>
      </c>
      <c r="H10" s="52">
        <v>30</v>
      </c>
      <c r="I10" s="52">
        <v>16</v>
      </c>
      <c r="J10" s="52">
        <v>26</v>
      </c>
      <c r="K10" s="52">
        <v>28</v>
      </c>
      <c r="L10" s="69">
        <v>26</v>
      </c>
      <c r="M10" s="73">
        <f>SUM(G10:L10)</f>
        <v>130</v>
      </c>
      <c r="O10" s="65">
        <v>45</v>
      </c>
      <c r="P10" s="52">
        <v>42</v>
      </c>
      <c r="Q10" s="52">
        <v>43</v>
      </c>
      <c r="R10" s="52">
        <v>48</v>
      </c>
      <c r="S10" s="52">
        <v>43</v>
      </c>
      <c r="T10" s="69">
        <v>46</v>
      </c>
      <c r="U10" s="73">
        <f>SUM(O10:T10)</f>
        <v>267</v>
      </c>
      <c r="W10" s="65">
        <v>35</v>
      </c>
      <c r="X10" s="52">
        <v>34</v>
      </c>
      <c r="Y10" s="52">
        <v>39</v>
      </c>
      <c r="Z10" s="52">
        <v>47</v>
      </c>
      <c r="AA10" s="52">
        <v>47</v>
      </c>
      <c r="AB10" s="69">
        <v>42</v>
      </c>
      <c r="AC10" s="73">
        <f>SUM(W10:AB10)</f>
        <v>244</v>
      </c>
      <c r="AE10" s="65">
        <v>55</v>
      </c>
      <c r="AF10" s="52">
        <v>53</v>
      </c>
      <c r="AG10" s="52">
        <v>55</v>
      </c>
      <c r="AH10" s="52">
        <v>52</v>
      </c>
      <c r="AI10" s="52">
        <v>53</v>
      </c>
      <c r="AJ10" s="69">
        <v>52</v>
      </c>
      <c r="AK10" s="73">
        <f>SUM(AE10:AJ10)</f>
        <v>320</v>
      </c>
      <c r="AM10" s="53">
        <f>M10+U10+AC10+AK10</f>
        <v>961</v>
      </c>
      <c r="AN10" s="52"/>
      <c r="AO10" s="52"/>
      <c r="AP10" s="77"/>
      <c r="AQ10" s="2">
        <v>41</v>
      </c>
    </row>
    <row r="11" spans="2:43" ht="13.5" customHeight="1">
      <c r="B11" s="53">
        <v>9</v>
      </c>
      <c r="C11" s="109" t="s">
        <v>171</v>
      </c>
      <c r="D11" s="112" t="s">
        <v>44</v>
      </c>
      <c r="E11" s="131" t="s">
        <v>131</v>
      </c>
      <c r="G11" s="66">
        <v>25</v>
      </c>
      <c r="H11" s="54">
        <v>35</v>
      </c>
      <c r="I11" s="54">
        <v>30</v>
      </c>
      <c r="J11" s="54">
        <v>24</v>
      </c>
      <c r="K11" s="54">
        <v>37</v>
      </c>
      <c r="L11" s="70">
        <v>22</v>
      </c>
      <c r="M11" s="74">
        <f>SUM(G11:L11)</f>
        <v>173</v>
      </c>
      <c r="N11" s="3"/>
      <c r="O11" s="66">
        <v>36</v>
      </c>
      <c r="P11" s="54">
        <v>50</v>
      </c>
      <c r="Q11" s="54">
        <v>39</v>
      </c>
      <c r="R11" s="54">
        <v>38</v>
      </c>
      <c r="S11" s="54">
        <v>37</v>
      </c>
      <c r="T11" s="70">
        <v>35</v>
      </c>
      <c r="U11" s="74">
        <f>SUM(O11:T11)</f>
        <v>235</v>
      </c>
      <c r="V11" s="3"/>
      <c r="W11" s="66">
        <v>24</v>
      </c>
      <c r="X11" s="54">
        <v>38</v>
      </c>
      <c r="Y11" s="54">
        <v>40</v>
      </c>
      <c r="Z11" s="54">
        <v>45</v>
      </c>
      <c r="AA11" s="52">
        <v>48</v>
      </c>
      <c r="AB11" s="69">
        <v>44</v>
      </c>
      <c r="AC11" s="73">
        <f>SUM(W11:AB11)</f>
        <v>239</v>
      </c>
      <c r="AE11" s="65">
        <v>51</v>
      </c>
      <c r="AF11" s="52">
        <v>52</v>
      </c>
      <c r="AG11" s="52">
        <v>48</v>
      </c>
      <c r="AH11" s="52">
        <v>52</v>
      </c>
      <c r="AI11" s="52">
        <v>50</v>
      </c>
      <c r="AJ11" s="69">
        <v>51</v>
      </c>
      <c r="AK11" s="73">
        <f>SUM(AE11:AJ11)</f>
        <v>304</v>
      </c>
      <c r="AM11" s="53">
        <f>M11+U11+AC11+AK11</f>
        <v>951</v>
      </c>
      <c r="AN11" s="52"/>
      <c r="AO11" s="52"/>
      <c r="AP11" s="77"/>
      <c r="AQ11" s="2">
        <v>16</v>
      </c>
    </row>
    <row r="12" spans="2:43" ht="13.5" customHeight="1" thickBot="1">
      <c r="B12" s="105">
        <v>10</v>
      </c>
      <c r="C12" s="114" t="s">
        <v>195</v>
      </c>
      <c r="D12" s="115" t="s">
        <v>96</v>
      </c>
      <c r="E12" s="139" t="s">
        <v>138</v>
      </c>
      <c r="F12" s="62"/>
      <c r="G12" s="67">
        <v>34</v>
      </c>
      <c r="H12" s="56">
        <v>25</v>
      </c>
      <c r="I12" s="56">
        <v>25</v>
      </c>
      <c r="J12" s="56">
        <v>29</v>
      </c>
      <c r="K12" s="56">
        <v>28</v>
      </c>
      <c r="L12" s="71">
        <v>39</v>
      </c>
      <c r="M12" s="75">
        <f>SUM(G12:L12)</f>
        <v>180</v>
      </c>
      <c r="N12" s="62"/>
      <c r="O12" s="67">
        <v>36</v>
      </c>
      <c r="P12" s="56">
        <v>37</v>
      </c>
      <c r="Q12" s="56">
        <v>36</v>
      </c>
      <c r="R12" s="56">
        <v>46</v>
      </c>
      <c r="S12" s="56">
        <v>35</v>
      </c>
      <c r="T12" s="71">
        <v>36</v>
      </c>
      <c r="U12" s="75">
        <f>SUM(O12:T12)</f>
        <v>226</v>
      </c>
      <c r="V12" s="62"/>
      <c r="W12" s="67">
        <v>39</v>
      </c>
      <c r="X12" s="56">
        <v>39</v>
      </c>
      <c r="Y12" s="56">
        <v>41</v>
      </c>
      <c r="Z12" s="56">
        <v>40</v>
      </c>
      <c r="AA12" s="56">
        <v>40</v>
      </c>
      <c r="AB12" s="71">
        <v>38</v>
      </c>
      <c r="AC12" s="75">
        <f>SUM(W12:AB12)</f>
        <v>237</v>
      </c>
      <c r="AD12" s="62"/>
      <c r="AE12" s="67">
        <v>52</v>
      </c>
      <c r="AF12" s="56">
        <v>47</v>
      </c>
      <c r="AG12" s="56">
        <v>54</v>
      </c>
      <c r="AH12" s="56">
        <v>51</v>
      </c>
      <c r="AI12" s="56">
        <v>54</v>
      </c>
      <c r="AJ12" s="71">
        <v>49</v>
      </c>
      <c r="AK12" s="75">
        <f>SUM(AE12:AJ12)</f>
        <v>307</v>
      </c>
      <c r="AL12" s="62"/>
      <c r="AM12" s="55">
        <f>M12+U12+AC12+AK12</f>
        <v>950</v>
      </c>
      <c r="AN12" s="56"/>
      <c r="AO12" s="56"/>
      <c r="AP12" s="78"/>
      <c r="AQ12" s="2">
        <v>23</v>
      </c>
    </row>
    <row r="13" spans="2:43" ht="13.5" customHeight="1">
      <c r="B13" s="99">
        <v>11</v>
      </c>
      <c r="C13" s="116" t="s">
        <v>197</v>
      </c>
      <c r="D13" s="117" t="s">
        <v>96</v>
      </c>
      <c r="E13" s="130" t="s">
        <v>157</v>
      </c>
      <c r="G13" s="83">
        <v>36</v>
      </c>
      <c r="H13" s="58">
        <v>36</v>
      </c>
      <c r="I13" s="58">
        <v>20</v>
      </c>
      <c r="J13" s="58">
        <v>4</v>
      </c>
      <c r="K13" s="58">
        <v>26</v>
      </c>
      <c r="L13" s="84">
        <v>24</v>
      </c>
      <c r="M13" s="85">
        <f>SUM(G13:L13)</f>
        <v>146</v>
      </c>
      <c r="O13" s="83">
        <v>38</v>
      </c>
      <c r="P13" s="58">
        <v>39</v>
      </c>
      <c r="Q13" s="58">
        <v>43</v>
      </c>
      <c r="R13" s="58">
        <v>34</v>
      </c>
      <c r="S13" s="58">
        <v>44</v>
      </c>
      <c r="T13" s="84">
        <v>39</v>
      </c>
      <c r="U13" s="85">
        <f>SUM(O13:T13)</f>
        <v>237</v>
      </c>
      <c r="W13" s="83">
        <v>47</v>
      </c>
      <c r="X13" s="58">
        <v>37</v>
      </c>
      <c r="Y13" s="58">
        <v>39</v>
      </c>
      <c r="Z13" s="58">
        <v>45</v>
      </c>
      <c r="AA13" s="58">
        <v>48</v>
      </c>
      <c r="AB13" s="84">
        <v>43</v>
      </c>
      <c r="AC13" s="85">
        <f>SUM(W13:AB13)</f>
        <v>259</v>
      </c>
      <c r="AE13" s="83">
        <v>54</v>
      </c>
      <c r="AF13" s="58">
        <v>52</v>
      </c>
      <c r="AG13" s="58">
        <v>55</v>
      </c>
      <c r="AH13" s="58">
        <v>49</v>
      </c>
      <c r="AI13" s="58">
        <v>47</v>
      </c>
      <c r="AJ13" s="84">
        <v>46</v>
      </c>
      <c r="AK13" s="85">
        <f>SUM(AE13:AJ13)</f>
        <v>303</v>
      </c>
      <c r="AM13" s="79">
        <f>M13+U13+AC13+AK13</f>
        <v>945</v>
      </c>
      <c r="AN13" s="58"/>
      <c r="AO13" s="58"/>
      <c r="AP13" s="80"/>
      <c r="AQ13" s="2">
        <v>42</v>
      </c>
    </row>
    <row r="14" spans="2:43" ht="13.5" customHeight="1">
      <c r="B14" s="53">
        <v>12</v>
      </c>
      <c r="C14" s="109" t="s">
        <v>166</v>
      </c>
      <c r="D14" s="112" t="s">
        <v>44</v>
      </c>
      <c r="E14" s="131" t="s">
        <v>125</v>
      </c>
      <c r="G14" s="65">
        <v>17</v>
      </c>
      <c r="H14" s="52">
        <v>33</v>
      </c>
      <c r="I14" s="52">
        <v>22</v>
      </c>
      <c r="J14" s="52">
        <v>41</v>
      </c>
      <c r="K14" s="52">
        <v>30</v>
      </c>
      <c r="L14" s="69">
        <v>34</v>
      </c>
      <c r="M14" s="73">
        <f>SUM(G14:L14)</f>
        <v>177</v>
      </c>
      <c r="O14" s="65">
        <v>20</v>
      </c>
      <c r="P14" s="52">
        <v>32</v>
      </c>
      <c r="Q14" s="52">
        <v>30</v>
      </c>
      <c r="R14" s="52">
        <v>46</v>
      </c>
      <c r="S14" s="52">
        <v>51</v>
      </c>
      <c r="T14" s="69">
        <v>40</v>
      </c>
      <c r="U14" s="73">
        <f>SUM(O14:T14)</f>
        <v>219</v>
      </c>
      <c r="W14" s="65">
        <v>44</v>
      </c>
      <c r="X14" s="52">
        <v>36</v>
      </c>
      <c r="Y14" s="52">
        <v>39</v>
      </c>
      <c r="Z14" s="52">
        <v>34</v>
      </c>
      <c r="AA14" s="52">
        <v>44</v>
      </c>
      <c r="AB14" s="69">
        <v>37</v>
      </c>
      <c r="AC14" s="73">
        <f>SUM(W14:AB14)</f>
        <v>234</v>
      </c>
      <c r="AE14" s="65">
        <v>48</v>
      </c>
      <c r="AF14" s="52">
        <v>55</v>
      </c>
      <c r="AG14" s="52">
        <v>56</v>
      </c>
      <c r="AH14" s="52">
        <v>50</v>
      </c>
      <c r="AI14" s="52">
        <v>54</v>
      </c>
      <c r="AJ14" s="69">
        <v>42</v>
      </c>
      <c r="AK14" s="73">
        <f>SUM(AE14:AJ14)</f>
        <v>305</v>
      </c>
      <c r="AM14" s="53">
        <f>M14+U14+AC14+AK14</f>
        <v>935</v>
      </c>
      <c r="AN14" s="52"/>
      <c r="AO14" s="52"/>
      <c r="AP14" s="77"/>
      <c r="AQ14" s="2">
        <v>10</v>
      </c>
    </row>
    <row r="15" spans="2:43" ht="13.5" customHeight="1">
      <c r="B15" s="53">
        <v>13</v>
      </c>
      <c r="C15" s="109" t="s">
        <v>205</v>
      </c>
      <c r="D15" s="112" t="s">
        <v>44</v>
      </c>
      <c r="E15" s="130" t="s">
        <v>119</v>
      </c>
      <c r="G15" s="65">
        <v>22</v>
      </c>
      <c r="H15" s="52">
        <v>35</v>
      </c>
      <c r="I15" s="52">
        <v>28</v>
      </c>
      <c r="J15" s="52">
        <v>21</v>
      </c>
      <c r="K15" s="52">
        <v>36</v>
      </c>
      <c r="L15" s="69">
        <v>38</v>
      </c>
      <c r="M15" s="73">
        <f>SUM(G15:L15)</f>
        <v>180</v>
      </c>
      <c r="O15" s="65">
        <v>40</v>
      </c>
      <c r="P15" s="52">
        <v>48</v>
      </c>
      <c r="Q15" s="52">
        <v>40</v>
      </c>
      <c r="R15" s="52">
        <v>45</v>
      </c>
      <c r="S15" s="52">
        <v>27</v>
      </c>
      <c r="T15" s="69">
        <v>47</v>
      </c>
      <c r="U15" s="73">
        <f>SUM(O15:T15)</f>
        <v>247</v>
      </c>
      <c r="W15" s="65">
        <v>37</v>
      </c>
      <c r="X15" s="52">
        <v>35</v>
      </c>
      <c r="Y15" s="52">
        <v>33</v>
      </c>
      <c r="Z15" s="52">
        <v>42</v>
      </c>
      <c r="AA15" s="52">
        <v>38</v>
      </c>
      <c r="AB15" s="69">
        <v>35</v>
      </c>
      <c r="AC15" s="73">
        <f>SUM(W15:AB15)</f>
        <v>220</v>
      </c>
      <c r="AE15" s="65">
        <v>42</v>
      </c>
      <c r="AF15" s="52">
        <v>47</v>
      </c>
      <c r="AG15" s="52">
        <v>48</v>
      </c>
      <c r="AH15" s="52">
        <v>45</v>
      </c>
      <c r="AI15" s="52">
        <v>52</v>
      </c>
      <c r="AJ15" s="69">
        <v>50</v>
      </c>
      <c r="AK15" s="73">
        <f>SUM(AE15:AJ15)</f>
        <v>284</v>
      </c>
      <c r="AM15" s="53">
        <f>M15+U15+AC15+AK15</f>
        <v>931</v>
      </c>
      <c r="AN15" s="52"/>
      <c r="AO15" s="52"/>
      <c r="AP15" s="77"/>
      <c r="AQ15" s="2">
        <v>4</v>
      </c>
    </row>
    <row r="16" spans="2:43" ht="13.5" customHeight="1">
      <c r="B16" s="53">
        <v>14</v>
      </c>
      <c r="C16" s="109" t="s">
        <v>173</v>
      </c>
      <c r="D16" s="112" t="s">
        <v>167</v>
      </c>
      <c r="E16" s="131" t="s">
        <v>133</v>
      </c>
      <c r="G16" s="65">
        <v>32</v>
      </c>
      <c r="H16" s="52">
        <v>34</v>
      </c>
      <c r="I16" s="52">
        <v>38</v>
      </c>
      <c r="J16" s="52">
        <v>38</v>
      </c>
      <c r="K16" s="52">
        <v>28</v>
      </c>
      <c r="L16" s="69">
        <v>36</v>
      </c>
      <c r="M16" s="73">
        <f>SUM(G16:L16)</f>
        <v>206</v>
      </c>
      <c r="O16" s="65">
        <v>37</v>
      </c>
      <c r="P16" s="52">
        <v>37</v>
      </c>
      <c r="Q16" s="52">
        <v>46</v>
      </c>
      <c r="R16" s="52">
        <v>47</v>
      </c>
      <c r="S16" s="52">
        <v>38</v>
      </c>
      <c r="T16" s="69">
        <v>40</v>
      </c>
      <c r="U16" s="73">
        <f>SUM(O16:T16)</f>
        <v>245</v>
      </c>
      <c r="W16" s="65">
        <v>30</v>
      </c>
      <c r="X16" s="52">
        <v>49</v>
      </c>
      <c r="Y16" s="52">
        <v>46</v>
      </c>
      <c r="Z16" s="52">
        <v>39</v>
      </c>
      <c r="AA16" s="52">
        <v>39</v>
      </c>
      <c r="AB16" s="69">
        <v>16</v>
      </c>
      <c r="AC16" s="73">
        <f>SUM(W16:AB16)</f>
        <v>219</v>
      </c>
      <c r="AE16" s="65">
        <v>39</v>
      </c>
      <c r="AF16" s="52">
        <v>43</v>
      </c>
      <c r="AG16" s="52">
        <v>37</v>
      </c>
      <c r="AH16" s="52">
        <v>43</v>
      </c>
      <c r="AI16" s="52">
        <v>51</v>
      </c>
      <c r="AJ16" s="69">
        <v>47</v>
      </c>
      <c r="AK16" s="73">
        <f>SUM(AE16:AJ16)</f>
        <v>260</v>
      </c>
      <c r="AM16" s="53">
        <f>M16+U16+AC16+AK16</f>
        <v>930</v>
      </c>
      <c r="AN16" s="52"/>
      <c r="AO16" s="52"/>
      <c r="AP16" s="77"/>
      <c r="AQ16" s="2">
        <v>18</v>
      </c>
    </row>
    <row r="17" spans="2:43" ht="13.5" customHeight="1" thickBot="1">
      <c r="B17" s="55">
        <v>14</v>
      </c>
      <c r="C17" s="110" t="s">
        <v>208</v>
      </c>
      <c r="D17" s="113" t="s">
        <v>179</v>
      </c>
      <c r="E17" s="135" t="s">
        <v>139</v>
      </c>
      <c r="F17" s="62"/>
      <c r="G17" s="67">
        <v>19</v>
      </c>
      <c r="H17" s="56">
        <v>37</v>
      </c>
      <c r="I17" s="56">
        <v>46</v>
      </c>
      <c r="J17" s="56">
        <v>30</v>
      </c>
      <c r="K17" s="56">
        <v>29</v>
      </c>
      <c r="L17" s="71">
        <v>17</v>
      </c>
      <c r="M17" s="75">
        <f>SUM(G17:L17)</f>
        <v>178</v>
      </c>
      <c r="N17" s="62"/>
      <c r="O17" s="67">
        <v>34</v>
      </c>
      <c r="P17" s="56">
        <v>40</v>
      </c>
      <c r="Q17" s="56">
        <v>37</v>
      </c>
      <c r="R17" s="56">
        <v>46</v>
      </c>
      <c r="S17" s="56">
        <v>51</v>
      </c>
      <c r="T17" s="71">
        <v>37</v>
      </c>
      <c r="U17" s="75">
        <f>SUM(O17:T17)</f>
        <v>245</v>
      </c>
      <c r="V17" s="62"/>
      <c r="W17" s="67">
        <v>37</v>
      </c>
      <c r="X17" s="56">
        <v>34</v>
      </c>
      <c r="Y17" s="56">
        <v>42</v>
      </c>
      <c r="Z17" s="56">
        <v>44</v>
      </c>
      <c r="AA17" s="56">
        <v>35</v>
      </c>
      <c r="AB17" s="71">
        <v>29</v>
      </c>
      <c r="AC17" s="75">
        <f>SUM(W17:AB17)</f>
        <v>221</v>
      </c>
      <c r="AD17" s="62"/>
      <c r="AE17" s="67">
        <v>38</v>
      </c>
      <c r="AF17" s="56">
        <v>45</v>
      </c>
      <c r="AG17" s="56">
        <v>56</v>
      </c>
      <c r="AH17" s="56">
        <v>58</v>
      </c>
      <c r="AI17" s="56">
        <v>42</v>
      </c>
      <c r="AJ17" s="71">
        <v>47</v>
      </c>
      <c r="AK17" s="75">
        <f>SUM(AE17:AJ17)</f>
        <v>286</v>
      </c>
      <c r="AL17" s="62"/>
      <c r="AM17" s="55">
        <f>M17+U17+AC17+AK17</f>
        <v>930</v>
      </c>
      <c r="AN17" s="56"/>
      <c r="AO17" s="56"/>
      <c r="AP17" s="78"/>
      <c r="AQ17" s="2">
        <v>24</v>
      </c>
    </row>
    <row r="18" spans="2:43" ht="13.5" customHeight="1">
      <c r="B18" s="79">
        <v>16</v>
      </c>
      <c r="C18" s="108" t="s">
        <v>191</v>
      </c>
      <c r="D18" s="111" t="s">
        <v>97</v>
      </c>
      <c r="E18" s="138" t="s">
        <v>151</v>
      </c>
      <c r="G18" s="83">
        <v>3</v>
      </c>
      <c r="H18" s="58">
        <v>16</v>
      </c>
      <c r="I18" s="58">
        <v>12</v>
      </c>
      <c r="J18" s="58">
        <v>12</v>
      </c>
      <c r="K18" s="58">
        <v>27</v>
      </c>
      <c r="L18" s="84">
        <v>27</v>
      </c>
      <c r="M18" s="85">
        <f>SUM(G18:L18)</f>
        <v>97</v>
      </c>
      <c r="O18" s="83">
        <v>35</v>
      </c>
      <c r="P18" s="58">
        <v>41</v>
      </c>
      <c r="Q18" s="58">
        <v>50</v>
      </c>
      <c r="R18" s="58">
        <v>44</v>
      </c>
      <c r="S18" s="58">
        <v>48</v>
      </c>
      <c r="T18" s="84">
        <v>41</v>
      </c>
      <c r="U18" s="85">
        <f>SUM(O18:T18)</f>
        <v>259</v>
      </c>
      <c r="W18" s="83">
        <v>32</v>
      </c>
      <c r="X18" s="58">
        <v>34</v>
      </c>
      <c r="Y18" s="58">
        <v>39</v>
      </c>
      <c r="Z18" s="58">
        <v>42</v>
      </c>
      <c r="AA18" s="58">
        <v>40</v>
      </c>
      <c r="AB18" s="84">
        <v>46</v>
      </c>
      <c r="AC18" s="85">
        <f>SUM(W18:AB18)</f>
        <v>233</v>
      </c>
      <c r="AE18" s="83">
        <v>55</v>
      </c>
      <c r="AF18" s="58">
        <v>55</v>
      </c>
      <c r="AG18" s="58">
        <v>52</v>
      </c>
      <c r="AH18" s="58">
        <v>54</v>
      </c>
      <c r="AI18" s="58">
        <v>53</v>
      </c>
      <c r="AJ18" s="84">
        <v>54</v>
      </c>
      <c r="AK18" s="85">
        <f>SUM(AE18:AJ18)</f>
        <v>323</v>
      </c>
      <c r="AM18" s="79">
        <f>M18+U18+AC18+AK18</f>
        <v>912</v>
      </c>
      <c r="AN18" s="58"/>
      <c r="AO18" s="58"/>
      <c r="AP18" s="80"/>
      <c r="AQ18" s="2">
        <v>36</v>
      </c>
    </row>
    <row r="19" spans="2:43" ht="13.5" customHeight="1">
      <c r="B19" s="53">
        <v>17</v>
      </c>
      <c r="C19" s="109" t="s">
        <v>180</v>
      </c>
      <c r="D19" s="112" t="s">
        <v>44</v>
      </c>
      <c r="E19" s="131" t="s">
        <v>140</v>
      </c>
      <c r="G19" s="65">
        <v>33</v>
      </c>
      <c r="H19" s="52">
        <v>29</v>
      </c>
      <c r="I19" s="52">
        <v>33</v>
      </c>
      <c r="J19" s="52">
        <v>27</v>
      </c>
      <c r="K19" s="52">
        <v>34</v>
      </c>
      <c r="L19" s="69">
        <v>38</v>
      </c>
      <c r="M19" s="73">
        <f>SUM(G19:L19)</f>
        <v>194</v>
      </c>
      <c r="O19" s="65">
        <v>40</v>
      </c>
      <c r="P19" s="52">
        <v>41</v>
      </c>
      <c r="Q19" s="52">
        <v>35</v>
      </c>
      <c r="R19" s="52">
        <v>38</v>
      </c>
      <c r="S19" s="52">
        <v>42</v>
      </c>
      <c r="T19" s="69">
        <v>41</v>
      </c>
      <c r="U19" s="73">
        <f>SUM(O19:T19)</f>
        <v>237</v>
      </c>
      <c r="W19" s="65">
        <v>25</v>
      </c>
      <c r="X19" s="52">
        <v>30</v>
      </c>
      <c r="Y19" s="52">
        <v>46</v>
      </c>
      <c r="Z19" s="52">
        <v>43</v>
      </c>
      <c r="AA19" s="52">
        <v>28</v>
      </c>
      <c r="AB19" s="69">
        <v>38</v>
      </c>
      <c r="AC19" s="73">
        <f>SUM(W19:AB19)</f>
        <v>210</v>
      </c>
      <c r="AE19" s="65">
        <v>38</v>
      </c>
      <c r="AF19" s="52">
        <v>39</v>
      </c>
      <c r="AG19" s="52">
        <v>51</v>
      </c>
      <c r="AH19" s="52">
        <v>48</v>
      </c>
      <c r="AI19" s="52">
        <v>42</v>
      </c>
      <c r="AJ19" s="69">
        <v>43</v>
      </c>
      <c r="AK19" s="73">
        <f>SUM(AE19:AJ19)</f>
        <v>261</v>
      </c>
      <c r="AM19" s="53">
        <f>M19+U19+AC19+AK19</f>
        <v>902</v>
      </c>
      <c r="AN19" s="52"/>
      <c r="AO19" s="52"/>
      <c r="AP19" s="77"/>
      <c r="AQ19" s="2">
        <v>25</v>
      </c>
    </row>
    <row r="20" spans="2:43" ht="13.5" customHeight="1">
      <c r="B20" s="53">
        <v>18</v>
      </c>
      <c r="C20" s="109" t="s">
        <v>163</v>
      </c>
      <c r="D20" s="112" t="s">
        <v>44</v>
      </c>
      <c r="E20" s="131" t="s">
        <v>122</v>
      </c>
      <c r="F20" s="3"/>
      <c r="G20" s="66">
        <v>22</v>
      </c>
      <c r="H20" s="54">
        <v>25</v>
      </c>
      <c r="I20" s="54">
        <v>31</v>
      </c>
      <c r="J20" s="54">
        <v>21</v>
      </c>
      <c r="K20" s="54">
        <v>22</v>
      </c>
      <c r="L20" s="70">
        <v>25</v>
      </c>
      <c r="M20" s="74">
        <f>SUM(G20:L20)</f>
        <v>146</v>
      </c>
      <c r="N20" s="3"/>
      <c r="O20" s="66">
        <v>38</v>
      </c>
      <c r="P20" s="54">
        <v>34</v>
      </c>
      <c r="Q20" s="54">
        <v>42</v>
      </c>
      <c r="R20" s="54">
        <v>32</v>
      </c>
      <c r="S20" s="54">
        <v>36</v>
      </c>
      <c r="T20" s="70">
        <v>45</v>
      </c>
      <c r="U20" s="74">
        <f>SUM(O20:T20)</f>
        <v>227</v>
      </c>
      <c r="V20" s="3"/>
      <c r="W20" s="66">
        <v>41</v>
      </c>
      <c r="X20" s="54">
        <v>39</v>
      </c>
      <c r="Y20" s="54">
        <v>45</v>
      </c>
      <c r="Z20" s="54">
        <v>38</v>
      </c>
      <c r="AA20" s="52">
        <v>35</v>
      </c>
      <c r="AB20" s="69">
        <v>51</v>
      </c>
      <c r="AC20" s="73">
        <f>SUM(W20:AB20)</f>
        <v>249</v>
      </c>
      <c r="AE20" s="65">
        <v>44</v>
      </c>
      <c r="AF20" s="52">
        <v>46</v>
      </c>
      <c r="AG20" s="52">
        <v>49</v>
      </c>
      <c r="AH20" s="52">
        <v>41</v>
      </c>
      <c r="AI20" s="52">
        <v>47</v>
      </c>
      <c r="AJ20" s="69">
        <v>51</v>
      </c>
      <c r="AK20" s="73">
        <f>SUM(AE20:AJ20)</f>
        <v>278</v>
      </c>
      <c r="AM20" s="53">
        <f>M20+U20+AC20+AK20</f>
        <v>900</v>
      </c>
      <c r="AN20" s="52"/>
      <c r="AO20" s="52"/>
      <c r="AP20" s="77"/>
      <c r="AQ20" s="2">
        <v>7</v>
      </c>
    </row>
    <row r="21" spans="2:43" ht="13.5" customHeight="1">
      <c r="B21" s="53">
        <v>19</v>
      </c>
      <c r="C21" s="109" t="s">
        <v>161</v>
      </c>
      <c r="D21" s="112" t="s">
        <v>97</v>
      </c>
      <c r="E21" s="130" t="s">
        <v>120</v>
      </c>
      <c r="G21" s="65">
        <v>24</v>
      </c>
      <c r="H21" s="52">
        <v>31</v>
      </c>
      <c r="I21" s="52">
        <v>22</v>
      </c>
      <c r="J21" s="52">
        <v>6</v>
      </c>
      <c r="K21" s="52">
        <v>21</v>
      </c>
      <c r="L21" s="69">
        <v>23</v>
      </c>
      <c r="M21" s="73">
        <f>SUM(G21:L21)</f>
        <v>127</v>
      </c>
      <c r="O21" s="65">
        <v>36</v>
      </c>
      <c r="P21" s="52">
        <v>41</v>
      </c>
      <c r="Q21" s="52">
        <v>44</v>
      </c>
      <c r="R21" s="52">
        <v>36</v>
      </c>
      <c r="S21" s="52">
        <v>36</v>
      </c>
      <c r="T21" s="69">
        <v>40</v>
      </c>
      <c r="U21" s="73">
        <f>SUM(O21:T21)</f>
        <v>233</v>
      </c>
      <c r="W21" s="65">
        <v>26</v>
      </c>
      <c r="X21" s="52">
        <v>51</v>
      </c>
      <c r="Y21" s="52">
        <v>41</v>
      </c>
      <c r="Z21" s="52">
        <v>43</v>
      </c>
      <c r="AA21" s="52">
        <v>39</v>
      </c>
      <c r="AB21" s="69">
        <v>40</v>
      </c>
      <c r="AC21" s="73">
        <f>SUM(W21:AB21)</f>
        <v>240</v>
      </c>
      <c r="AE21" s="65">
        <v>50</v>
      </c>
      <c r="AF21" s="52">
        <v>50</v>
      </c>
      <c r="AG21" s="52">
        <v>55</v>
      </c>
      <c r="AH21" s="52">
        <v>46</v>
      </c>
      <c r="AI21" s="52">
        <v>51</v>
      </c>
      <c r="AJ21" s="69">
        <v>46</v>
      </c>
      <c r="AK21" s="73">
        <f>SUM(AE21:AJ21)</f>
        <v>298</v>
      </c>
      <c r="AM21" s="53">
        <f>M21+U21+AC21+AK21</f>
        <v>898</v>
      </c>
      <c r="AN21" s="52"/>
      <c r="AO21" s="52"/>
      <c r="AP21" s="77"/>
      <c r="AQ21" s="2">
        <v>5</v>
      </c>
    </row>
    <row r="22" spans="2:43" ht="13.5" customHeight="1" thickBot="1">
      <c r="B22" s="105">
        <v>20</v>
      </c>
      <c r="C22" s="114" t="s">
        <v>184</v>
      </c>
      <c r="D22" s="115" t="s">
        <v>96</v>
      </c>
      <c r="E22" s="140" t="s">
        <v>144</v>
      </c>
      <c r="F22" s="62"/>
      <c r="G22" s="94">
        <v>17</v>
      </c>
      <c r="H22" s="92">
        <v>46</v>
      </c>
      <c r="I22" s="92">
        <v>28</v>
      </c>
      <c r="J22" s="92">
        <v>39</v>
      </c>
      <c r="K22" s="92">
        <v>14</v>
      </c>
      <c r="L22" s="95">
        <v>24</v>
      </c>
      <c r="M22" s="96">
        <f>SUM(G22:L22)</f>
        <v>168</v>
      </c>
      <c r="N22" s="93"/>
      <c r="O22" s="94">
        <v>25</v>
      </c>
      <c r="P22" s="92">
        <v>44</v>
      </c>
      <c r="Q22" s="92">
        <v>40</v>
      </c>
      <c r="R22" s="92">
        <v>48</v>
      </c>
      <c r="S22" s="92">
        <v>43</v>
      </c>
      <c r="T22" s="95">
        <v>34</v>
      </c>
      <c r="U22" s="96">
        <f>SUM(O22:T22)</f>
        <v>234</v>
      </c>
      <c r="V22" s="93"/>
      <c r="W22" s="94">
        <v>26</v>
      </c>
      <c r="X22" s="92">
        <v>30</v>
      </c>
      <c r="Y22" s="92">
        <v>45</v>
      </c>
      <c r="Z22" s="92">
        <v>37</v>
      </c>
      <c r="AA22" s="56">
        <v>36</v>
      </c>
      <c r="AB22" s="71">
        <v>45</v>
      </c>
      <c r="AC22" s="75">
        <f>SUM(W22:AB22)</f>
        <v>219</v>
      </c>
      <c r="AD22" s="62"/>
      <c r="AE22" s="67">
        <v>49</v>
      </c>
      <c r="AF22" s="56">
        <v>50</v>
      </c>
      <c r="AG22" s="56">
        <v>44</v>
      </c>
      <c r="AH22" s="56">
        <v>40</v>
      </c>
      <c r="AI22" s="56">
        <v>52</v>
      </c>
      <c r="AJ22" s="71">
        <v>41</v>
      </c>
      <c r="AK22" s="75">
        <f>SUM(AE22:AJ22)</f>
        <v>276</v>
      </c>
      <c r="AL22" s="62"/>
      <c r="AM22" s="55">
        <f>M22+U22+AC22+AK22</f>
        <v>897</v>
      </c>
      <c r="AN22" s="56"/>
      <c r="AO22" s="56"/>
      <c r="AP22" s="78"/>
      <c r="AQ22" s="2">
        <v>29</v>
      </c>
    </row>
    <row r="23" spans="2:43" ht="13.5" customHeight="1">
      <c r="B23" s="99">
        <v>21</v>
      </c>
      <c r="C23" s="116" t="s">
        <v>183</v>
      </c>
      <c r="D23" s="117" t="s">
        <v>44</v>
      </c>
      <c r="E23" s="130" t="s">
        <v>143</v>
      </c>
      <c r="G23" s="83">
        <v>7</v>
      </c>
      <c r="H23" s="58">
        <v>20</v>
      </c>
      <c r="I23" s="58">
        <v>26</v>
      </c>
      <c r="J23" s="58">
        <v>3</v>
      </c>
      <c r="K23" s="58">
        <v>32</v>
      </c>
      <c r="L23" s="84">
        <v>44</v>
      </c>
      <c r="M23" s="85">
        <f>SUM(G23:L23)</f>
        <v>132</v>
      </c>
      <c r="O23" s="83">
        <v>28</v>
      </c>
      <c r="P23" s="58">
        <v>38</v>
      </c>
      <c r="Q23" s="58">
        <v>51</v>
      </c>
      <c r="R23" s="58">
        <v>41</v>
      </c>
      <c r="S23" s="58">
        <v>32</v>
      </c>
      <c r="T23" s="84">
        <v>44</v>
      </c>
      <c r="U23" s="85">
        <f>SUM(O23:T23)</f>
        <v>234</v>
      </c>
      <c r="W23" s="83">
        <v>36</v>
      </c>
      <c r="X23" s="58">
        <v>42</v>
      </c>
      <c r="Y23" s="58">
        <v>36</v>
      </c>
      <c r="Z23" s="58">
        <v>38</v>
      </c>
      <c r="AA23" s="58">
        <v>39</v>
      </c>
      <c r="AB23" s="84">
        <v>30</v>
      </c>
      <c r="AC23" s="85">
        <f>SUM(W23:AB23)</f>
        <v>221</v>
      </c>
      <c r="AE23" s="83">
        <v>52</v>
      </c>
      <c r="AF23" s="58">
        <v>47</v>
      </c>
      <c r="AG23" s="58">
        <v>51</v>
      </c>
      <c r="AH23" s="58">
        <v>54</v>
      </c>
      <c r="AI23" s="58">
        <v>48</v>
      </c>
      <c r="AJ23" s="84">
        <v>54</v>
      </c>
      <c r="AK23" s="85">
        <f>SUM(AE23:AJ23)</f>
        <v>306</v>
      </c>
      <c r="AM23" s="79">
        <f>M23+U23+AC23+AK23</f>
        <v>893</v>
      </c>
      <c r="AN23" s="58"/>
      <c r="AO23" s="58"/>
      <c r="AP23" s="80"/>
      <c r="AQ23" s="2">
        <v>28</v>
      </c>
    </row>
    <row r="24" spans="2:43" ht="13.5" customHeight="1">
      <c r="B24" s="53">
        <v>22</v>
      </c>
      <c r="C24" s="109" t="s">
        <v>185</v>
      </c>
      <c r="D24" s="112" t="s">
        <v>179</v>
      </c>
      <c r="E24" s="130" t="s">
        <v>145</v>
      </c>
      <c r="G24" s="65">
        <v>14</v>
      </c>
      <c r="H24" s="52">
        <v>28</v>
      </c>
      <c r="I24" s="52">
        <v>40</v>
      </c>
      <c r="J24" s="52">
        <v>9</v>
      </c>
      <c r="K24" s="52">
        <v>32</v>
      </c>
      <c r="L24" s="69">
        <v>27</v>
      </c>
      <c r="M24" s="73">
        <f>SUM(G24:L24)</f>
        <v>150</v>
      </c>
      <c r="O24" s="65">
        <v>33</v>
      </c>
      <c r="P24" s="52">
        <v>46</v>
      </c>
      <c r="Q24" s="52">
        <v>37</v>
      </c>
      <c r="R24" s="52">
        <v>35</v>
      </c>
      <c r="S24" s="52">
        <v>40</v>
      </c>
      <c r="T24" s="69">
        <v>26</v>
      </c>
      <c r="U24" s="73">
        <f>SUM(O24:T24)</f>
        <v>217</v>
      </c>
      <c r="W24" s="65">
        <v>31</v>
      </c>
      <c r="X24" s="52">
        <v>36</v>
      </c>
      <c r="Y24" s="52">
        <v>29</v>
      </c>
      <c r="Z24" s="52">
        <v>44</v>
      </c>
      <c r="AA24" s="52">
        <v>35</v>
      </c>
      <c r="AB24" s="69">
        <v>39</v>
      </c>
      <c r="AC24" s="73">
        <f>SUM(W24:AB24)</f>
        <v>214</v>
      </c>
      <c r="AE24" s="65">
        <v>53</v>
      </c>
      <c r="AF24" s="52">
        <v>45</v>
      </c>
      <c r="AG24" s="52">
        <v>55</v>
      </c>
      <c r="AH24" s="52">
        <v>53</v>
      </c>
      <c r="AI24" s="52">
        <v>51</v>
      </c>
      <c r="AJ24" s="69">
        <v>52</v>
      </c>
      <c r="AK24" s="73">
        <f>SUM(AE24:AJ24)</f>
        <v>309</v>
      </c>
      <c r="AM24" s="53">
        <f>M24+U24+AC24+AK24</f>
        <v>890</v>
      </c>
      <c r="AN24" s="52"/>
      <c r="AO24" s="52"/>
      <c r="AP24" s="77"/>
      <c r="AQ24" s="2">
        <v>30</v>
      </c>
    </row>
    <row r="25" spans="2:43" ht="13.5" customHeight="1">
      <c r="B25" s="53">
        <v>23</v>
      </c>
      <c r="C25" s="109" t="s">
        <v>181</v>
      </c>
      <c r="D25" s="112" t="s">
        <v>96</v>
      </c>
      <c r="E25" s="131" t="s">
        <v>141</v>
      </c>
      <c r="G25" s="65">
        <v>14</v>
      </c>
      <c r="H25" s="52">
        <v>19</v>
      </c>
      <c r="I25" s="52">
        <v>15</v>
      </c>
      <c r="J25" s="52">
        <v>15</v>
      </c>
      <c r="K25" s="52">
        <v>11</v>
      </c>
      <c r="L25" s="69">
        <v>31</v>
      </c>
      <c r="M25" s="73">
        <f>SUM(G25:L25)</f>
        <v>105</v>
      </c>
      <c r="O25" s="65">
        <v>39</v>
      </c>
      <c r="P25" s="52">
        <v>40</v>
      </c>
      <c r="Q25" s="52">
        <v>42</v>
      </c>
      <c r="R25" s="52">
        <v>40</v>
      </c>
      <c r="S25" s="52">
        <v>36</v>
      </c>
      <c r="T25" s="69">
        <v>38</v>
      </c>
      <c r="U25" s="73">
        <f>SUM(O25:T25)</f>
        <v>235</v>
      </c>
      <c r="W25" s="65">
        <v>36</v>
      </c>
      <c r="X25" s="52">
        <v>45</v>
      </c>
      <c r="Y25" s="52">
        <v>40</v>
      </c>
      <c r="Z25" s="52">
        <v>36</v>
      </c>
      <c r="AA25" s="52">
        <v>38</v>
      </c>
      <c r="AB25" s="69">
        <v>41</v>
      </c>
      <c r="AC25" s="73">
        <f>SUM(W25:AB25)</f>
        <v>236</v>
      </c>
      <c r="AE25" s="65">
        <v>41</v>
      </c>
      <c r="AF25" s="52">
        <v>45</v>
      </c>
      <c r="AG25" s="52">
        <v>51</v>
      </c>
      <c r="AH25" s="52">
        <v>50</v>
      </c>
      <c r="AI25" s="52">
        <v>53</v>
      </c>
      <c r="AJ25" s="69">
        <v>54</v>
      </c>
      <c r="AK25" s="73">
        <f>SUM(AE25:AJ25)</f>
        <v>294</v>
      </c>
      <c r="AM25" s="53">
        <f>M25+U25+AC25+AK25</f>
        <v>870</v>
      </c>
      <c r="AN25" s="52"/>
      <c r="AO25" s="52"/>
      <c r="AP25" s="77"/>
      <c r="AQ25" s="2">
        <v>26</v>
      </c>
    </row>
    <row r="26" spans="2:43" ht="13.5" customHeight="1">
      <c r="B26" s="53">
        <v>24</v>
      </c>
      <c r="C26" s="109" t="s">
        <v>188</v>
      </c>
      <c r="D26" s="112" t="s">
        <v>179</v>
      </c>
      <c r="E26" s="131" t="s">
        <v>148</v>
      </c>
      <c r="G26" s="65">
        <v>19</v>
      </c>
      <c r="H26" s="52">
        <v>28</v>
      </c>
      <c r="I26" s="52">
        <v>37</v>
      </c>
      <c r="J26" s="52">
        <v>39</v>
      </c>
      <c r="K26" s="52">
        <v>11</v>
      </c>
      <c r="L26" s="69">
        <v>19</v>
      </c>
      <c r="M26" s="73">
        <f>SUM(G26:L26)</f>
        <v>153</v>
      </c>
      <c r="O26" s="65">
        <v>39</v>
      </c>
      <c r="P26" s="52">
        <v>40</v>
      </c>
      <c r="Q26" s="52">
        <v>36</v>
      </c>
      <c r="R26" s="52">
        <v>37</v>
      </c>
      <c r="S26" s="52">
        <v>34</v>
      </c>
      <c r="T26" s="69">
        <v>34</v>
      </c>
      <c r="U26" s="73">
        <f>SUM(O26:T26)</f>
        <v>220</v>
      </c>
      <c r="W26" s="65">
        <v>37</v>
      </c>
      <c r="X26" s="52">
        <v>42</v>
      </c>
      <c r="Y26" s="52">
        <v>39</v>
      </c>
      <c r="Z26" s="52">
        <v>40</v>
      </c>
      <c r="AA26" s="52">
        <v>34</v>
      </c>
      <c r="AB26" s="69">
        <v>28</v>
      </c>
      <c r="AC26" s="73">
        <f>SUM(W26:AB26)</f>
        <v>220</v>
      </c>
      <c r="AE26" s="65">
        <v>50</v>
      </c>
      <c r="AF26" s="52">
        <v>38</v>
      </c>
      <c r="AG26" s="52">
        <v>38</v>
      </c>
      <c r="AH26" s="52">
        <v>48</v>
      </c>
      <c r="AI26" s="52">
        <v>45</v>
      </c>
      <c r="AJ26" s="69">
        <v>46</v>
      </c>
      <c r="AK26" s="73">
        <f>SUM(AE26:AJ26)</f>
        <v>265</v>
      </c>
      <c r="AM26" s="53">
        <f>M26+U26+AC26+AK26</f>
        <v>858</v>
      </c>
      <c r="AN26" s="52"/>
      <c r="AO26" s="52"/>
      <c r="AP26" s="77"/>
      <c r="AQ26" s="2">
        <v>33</v>
      </c>
    </row>
    <row r="27" spans="2:43" ht="13.5" customHeight="1" thickBot="1">
      <c r="B27" s="55">
        <v>25</v>
      </c>
      <c r="C27" s="110" t="s">
        <v>177</v>
      </c>
      <c r="D27" s="113" t="s">
        <v>44</v>
      </c>
      <c r="E27" s="136" t="s">
        <v>137</v>
      </c>
      <c r="F27" s="93"/>
      <c r="G27" s="67">
        <v>18</v>
      </c>
      <c r="H27" s="56">
        <v>27</v>
      </c>
      <c r="I27" s="56">
        <v>39</v>
      </c>
      <c r="J27" s="56">
        <v>24</v>
      </c>
      <c r="K27" s="56">
        <v>33</v>
      </c>
      <c r="L27" s="71">
        <v>28</v>
      </c>
      <c r="M27" s="75">
        <f>SUM(G27:L27)</f>
        <v>169</v>
      </c>
      <c r="N27" s="62"/>
      <c r="O27" s="67">
        <v>38</v>
      </c>
      <c r="P27" s="56">
        <v>39</v>
      </c>
      <c r="Q27" s="56">
        <v>29</v>
      </c>
      <c r="R27" s="56">
        <v>37</v>
      </c>
      <c r="S27" s="56">
        <v>41</v>
      </c>
      <c r="T27" s="71">
        <v>41</v>
      </c>
      <c r="U27" s="75">
        <f>SUM(O27:T27)</f>
        <v>225</v>
      </c>
      <c r="V27" s="62"/>
      <c r="W27" s="67">
        <v>11</v>
      </c>
      <c r="X27" s="56">
        <v>31</v>
      </c>
      <c r="Y27" s="56">
        <v>19</v>
      </c>
      <c r="Z27" s="56">
        <v>25</v>
      </c>
      <c r="AA27" s="56">
        <v>33</v>
      </c>
      <c r="AB27" s="71">
        <v>34</v>
      </c>
      <c r="AC27" s="75">
        <f>SUM(W27:AB27)</f>
        <v>153</v>
      </c>
      <c r="AD27" s="62"/>
      <c r="AE27" s="67">
        <v>41</v>
      </c>
      <c r="AF27" s="56">
        <v>51</v>
      </c>
      <c r="AG27" s="56">
        <v>48</v>
      </c>
      <c r="AH27" s="56">
        <v>48</v>
      </c>
      <c r="AI27" s="56">
        <v>45</v>
      </c>
      <c r="AJ27" s="71">
        <v>46</v>
      </c>
      <c r="AK27" s="75">
        <f>SUM(AE27:AJ27)</f>
        <v>279</v>
      </c>
      <c r="AL27" s="62"/>
      <c r="AM27" s="55">
        <f>M27+U27+AC27+AK27</f>
        <v>826</v>
      </c>
      <c r="AN27" s="56"/>
      <c r="AO27" s="56"/>
      <c r="AP27" s="78"/>
      <c r="AQ27" s="2">
        <v>22</v>
      </c>
    </row>
    <row r="28" spans="2:43" ht="13.5" customHeight="1">
      <c r="B28" s="79">
        <v>26</v>
      </c>
      <c r="C28" s="108" t="s">
        <v>204</v>
      </c>
      <c r="D28" s="111" t="s">
        <v>97</v>
      </c>
      <c r="E28" s="138" t="s">
        <v>117</v>
      </c>
      <c r="G28" s="83">
        <v>15</v>
      </c>
      <c r="H28" s="58">
        <v>17</v>
      </c>
      <c r="I28" s="58">
        <v>22</v>
      </c>
      <c r="J28" s="58">
        <v>18</v>
      </c>
      <c r="K28" s="58">
        <v>30</v>
      </c>
      <c r="L28" s="84">
        <v>23</v>
      </c>
      <c r="M28" s="85">
        <f>SUM(G28:L28)</f>
        <v>125</v>
      </c>
      <c r="O28" s="83">
        <v>21</v>
      </c>
      <c r="P28" s="58">
        <v>33</v>
      </c>
      <c r="Q28" s="58">
        <v>43</v>
      </c>
      <c r="R28" s="58">
        <v>29</v>
      </c>
      <c r="S28" s="58">
        <v>40</v>
      </c>
      <c r="T28" s="84">
        <v>27</v>
      </c>
      <c r="U28" s="85">
        <f>SUM(O28:T28)</f>
        <v>193</v>
      </c>
      <c r="W28" s="83">
        <v>35</v>
      </c>
      <c r="X28" s="58">
        <v>44</v>
      </c>
      <c r="Y28" s="58">
        <v>41</v>
      </c>
      <c r="Z28" s="58">
        <v>29</v>
      </c>
      <c r="AA28" s="58">
        <v>42</v>
      </c>
      <c r="AB28" s="84">
        <v>44</v>
      </c>
      <c r="AC28" s="85">
        <f>SUM(W28:AB28)</f>
        <v>235</v>
      </c>
      <c r="AE28" s="83">
        <v>47</v>
      </c>
      <c r="AF28" s="58">
        <v>48</v>
      </c>
      <c r="AG28" s="58">
        <v>42</v>
      </c>
      <c r="AH28" s="58">
        <v>45</v>
      </c>
      <c r="AI28" s="58">
        <v>41</v>
      </c>
      <c r="AJ28" s="84">
        <v>41</v>
      </c>
      <c r="AK28" s="85">
        <f>SUM(AE28:AJ28)</f>
        <v>264</v>
      </c>
      <c r="AM28" s="79">
        <f>M28+U28+AC28+AK28</f>
        <v>817</v>
      </c>
      <c r="AN28" s="58"/>
      <c r="AO28" s="58"/>
      <c r="AP28" s="80"/>
      <c r="AQ28" s="2">
        <v>2</v>
      </c>
    </row>
    <row r="29" spans="2:43" ht="13.5" customHeight="1">
      <c r="B29" s="53">
        <v>27</v>
      </c>
      <c r="C29" s="109" t="s">
        <v>192</v>
      </c>
      <c r="D29" s="112" t="s">
        <v>44</v>
      </c>
      <c r="E29" s="131" t="s">
        <v>152</v>
      </c>
      <c r="G29" s="65">
        <v>15</v>
      </c>
      <c r="H29" s="52">
        <v>17</v>
      </c>
      <c r="I29" s="52">
        <v>29</v>
      </c>
      <c r="J29" s="52">
        <v>20</v>
      </c>
      <c r="K29" s="52">
        <v>15</v>
      </c>
      <c r="L29" s="69">
        <v>33</v>
      </c>
      <c r="M29" s="73">
        <f>SUM(G29:L29)</f>
        <v>129</v>
      </c>
      <c r="O29" s="65">
        <v>22</v>
      </c>
      <c r="P29" s="52">
        <v>29</v>
      </c>
      <c r="Q29" s="52">
        <v>37</v>
      </c>
      <c r="R29" s="52">
        <v>48</v>
      </c>
      <c r="S29" s="52">
        <v>30</v>
      </c>
      <c r="T29" s="69">
        <v>37</v>
      </c>
      <c r="U29" s="73">
        <f>SUM(O29:T29)</f>
        <v>203</v>
      </c>
      <c r="W29" s="65">
        <v>31</v>
      </c>
      <c r="X29" s="52">
        <v>38</v>
      </c>
      <c r="Y29" s="52">
        <v>45</v>
      </c>
      <c r="Z29" s="52">
        <v>37</v>
      </c>
      <c r="AA29" s="52">
        <v>34</v>
      </c>
      <c r="AB29" s="69">
        <v>27</v>
      </c>
      <c r="AC29" s="73">
        <f>SUM(W29:AB29)</f>
        <v>212</v>
      </c>
      <c r="AE29" s="65">
        <v>40</v>
      </c>
      <c r="AF29" s="52">
        <v>50</v>
      </c>
      <c r="AG29" s="52">
        <v>40</v>
      </c>
      <c r="AH29" s="52">
        <v>42</v>
      </c>
      <c r="AI29" s="52">
        <v>51</v>
      </c>
      <c r="AJ29" s="69">
        <v>38</v>
      </c>
      <c r="AK29" s="73">
        <f>SUM(AE29:AJ29)</f>
        <v>261</v>
      </c>
      <c r="AM29" s="53">
        <f>M29+U29+AC29+AK29</f>
        <v>805</v>
      </c>
      <c r="AN29" s="52"/>
      <c r="AO29" s="52"/>
      <c r="AP29" s="77"/>
      <c r="AQ29" s="2">
        <v>37</v>
      </c>
    </row>
    <row r="30" spans="2:43" ht="13.5" customHeight="1">
      <c r="B30" s="53">
        <v>28</v>
      </c>
      <c r="C30" s="109" t="s">
        <v>172</v>
      </c>
      <c r="D30" s="112" t="s">
        <v>97</v>
      </c>
      <c r="E30" s="130" t="s">
        <v>132</v>
      </c>
      <c r="G30" s="65">
        <v>11</v>
      </c>
      <c r="H30" s="52">
        <v>9</v>
      </c>
      <c r="I30" s="52">
        <v>33</v>
      </c>
      <c r="J30" s="52">
        <v>15</v>
      </c>
      <c r="K30" s="52">
        <v>22</v>
      </c>
      <c r="L30" s="69">
        <v>36</v>
      </c>
      <c r="M30" s="73">
        <f>SUM(G30:L30)</f>
        <v>126</v>
      </c>
      <c r="O30" s="65">
        <v>46</v>
      </c>
      <c r="P30" s="52">
        <v>25</v>
      </c>
      <c r="Q30" s="52">
        <v>39</v>
      </c>
      <c r="R30" s="52">
        <v>39</v>
      </c>
      <c r="S30" s="52">
        <v>24</v>
      </c>
      <c r="T30" s="69">
        <v>13</v>
      </c>
      <c r="U30" s="73">
        <f>SUM(O30:T30)</f>
        <v>186</v>
      </c>
      <c r="W30" s="65">
        <v>26</v>
      </c>
      <c r="X30" s="52">
        <v>34</v>
      </c>
      <c r="Y30" s="52">
        <v>21</v>
      </c>
      <c r="Z30" s="52">
        <v>37</v>
      </c>
      <c r="AA30" s="52">
        <v>29</v>
      </c>
      <c r="AB30" s="69">
        <v>32</v>
      </c>
      <c r="AC30" s="73">
        <f>SUM(W30:AB30)</f>
        <v>179</v>
      </c>
      <c r="AE30" s="65">
        <v>50</v>
      </c>
      <c r="AF30" s="52">
        <v>54</v>
      </c>
      <c r="AG30" s="52">
        <v>50</v>
      </c>
      <c r="AH30" s="52">
        <v>46</v>
      </c>
      <c r="AI30" s="52">
        <v>45</v>
      </c>
      <c r="AJ30" s="69">
        <v>42</v>
      </c>
      <c r="AK30" s="73">
        <f>SUM(AE30:AJ30)</f>
        <v>287</v>
      </c>
      <c r="AM30" s="53">
        <f>M30+U30+AC30+AK30</f>
        <v>778</v>
      </c>
      <c r="AN30" s="52"/>
      <c r="AO30" s="52"/>
      <c r="AP30" s="77"/>
      <c r="AQ30" s="2">
        <v>17</v>
      </c>
    </row>
    <row r="31" spans="2:43" ht="13.5" customHeight="1">
      <c r="B31" s="53">
        <v>29</v>
      </c>
      <c r="C31" s="109" t="s">
        <v>164</v>
      </c>
      <c r="D31" s="112" t="s">
        <v>97</v>
      </c>
      <c r="E31" s="131" t="s">
        <v>123</v>
      </c>
      <c r="G31" s="65">
        <v>18</v>
      </c>
      <c r="H31" s="52">
        <v>33</v>
      </c>
      <c r="I31" s="52">
        <v>10</v>
      </c>
      <c r="J31" s="52">
        <v>14</v>
      </c>
      <c r="K31" s="52">
        <v>15</v>
      </c>
      <c r="L31" s="69">
        <v>22</v>
      </c>
      <c r="M31" s="73">
        <f>SUM(G31:L31)</f>
        <v>112</v>
      </c>
      <c r="O31" s="65">
        <v>26</v>
      </c>
      <c r="P31" s="52">
        <v>33</v>
      </c>
      <c r="Q31" s="52">
        <v>32</v>
      </c>
      <c r="R31" s="52">
        <v>39</v>
      </c>
      <c r="S31" s="52">
        <v>19</v>
      </c>
      <c r="T31" s="69">
        <v>33</v>
      </c>
      <c r="U31" s="73">
        <f>SUM(O31:T31)</f>
        <v>182</v>
      </c>
      <c r="W31" s="65">
        <v>11</v>
      </c>
      <c r="X31" s="52">
        <v>25</v>
      </c>
      <c r="Y31" s="52">
        <v>51</v>
      </c>
      <c r="Z31" s="52">
        <v>29</v>
      </c>
      <c r="AA31" s="52">
        <v>34</v>
      </c>
      <c r="AB31" s="69">
        <v>41</v>
      </c>
      <c r="AC31" s="73">
        <f>SUM(W31:AB31)</f>
        <v>191</v>
      </c>
      <c r="AE31" s="65">
        <v>44</v>
      </c>
      <c r="AF31" s="52">
        <v>50</v>
      </c>
      <c r="AG31" s="52">
        <v>53</v>
      </c>
      <c r="AH31" s="52">
        <v>48</v>
      </c>
      <c r="AI31" s="52">
        <v>46</v>
      </c>
      <c r="AJ31" s="69">
        <v>49</v>
      </c>
      <c r="AK31" s="73">
        <f>SUM(AE31:AJ31)</f>
        <v>290</v>
      </c>
      <c r="AM31" s="53">
        <f>M31+U31+AC31+AK31</f>
        <v>775</v>
      </c>
      <c r="AN31" s="52"/>
      <c r="AO31" s="52"/>
      <c r="AP31" s="77"/>
      <c r="AQ31" s="2">
        <v>8</v>
      </c>
    </row>
    <row r="32" spans="2:43" ht="13.5" customHeight="1" thickBot="1">
      <c r="B32" s="105">
        <v>30</v>
      </c>
      <c r="C32" s="114" t="s">
        <v>170</v>
      </c>
      <c r="D32" s="115" t="s">
        <v>167</v>
      </c>
      <c r="E32" s="140" t="s">
        <v>130</v>
      </c>
      <c r="F32" s="62"/>
      <c r="G32" s="67">
        <v>18</v>
      </c>
      <c r="H32" s="56">
        <v>12</v>
      </c>
      <c r="I32" s="56">
        <v>19</v>
      </c>
      <c r="J32" s="56">
        <v>31</v>
      </c>
      <c r="K32" s="56">
        <v>29</v>
      </c>
      <c r="L32" s="71">
        <v>22</v>
      </c>
      <c r="M32" s="75">
        <f>SUM(G32:L32)</f>
        <v>131</v>
      </c>
      <c r="N32" s="62"/>
      <c r="O32" s="67">
        <v>21</v>
      </c>
      <c r="P32" s="56">
        <v>15</v>
      </c>
      <c r="Q32" s="56">
        <v>26</v>
      </c>
      <c r="R32" s="56">
        <v>26</v>
      </c>
      <c r="S32" s="56">
        <v>32</v>
      </c>
      <c r="T32" s="71">
        <v>32</v>
      </c>
      <c r="U32" s="75">
        <f>SUM(O32:T32)</f>
        <v>152</v>
      </c>
      <c r="V32" s="62"/>
      <c r="W32" s="67">
        <v>29</v>
      </c>
      <c r="X32" s="56">
        <v>26</v>
      </c>
      <c r="Y32" s="56">
        <v>31</v>
      </c>
      <c r="Z32" s="56">
        <v>32</v>
      </c>
      <c r="AA32" s="56">
        <v>37</v>
      </c>
      <c r="AB32" s="71">
        <v>31</v>
      </c>
      <c r="AC32" s="75">
        <f>SUM(W32:AB32)</f>
        <v>186</v>
      </c>
      <c r="AD32" s="62"/>
      <c r="AE32" s="67">
        <v>45</v>
      </c>
      <c r="AF32" s="56">
        <v>40</v>
      </c>
      <c r="AG32" s="56">
        <v>42</v>
      </c>
      <c r="AH32" s="56">
        <v>50</v>
      </c>
      <c r="AI32" s="56">
        <v>46</v>
      </c>
      <c r="AJ32" s="71">
        <v>42</v>
      </c>
      <c r="AK32" s="75">
        <f>SUM(AE32:AJ32)</f>
        <v>265</v>
      </c>
      <c r="AL32" s="62"/>
      <c r="AM32" s="55">
        <f>M32+U32+AC32+AK32</f>
        <v>734</v>
      </c>
      <c r="AN32" s="56"/>
      <c r="AO32" s="56"/>
      <c r="AP32" s="78"/>
      <c r="AQ32" s="2">
        <v>15</v>
      </c>
    </row>
    <row r="33" spans="2:43" ht="13.5" customHeight="1">
      <c r="B33" s="99">
        <v>30</v>
      </c>
      <c r="C33" s="116" t="s">
        <v>211</v>
      </c>
      <c r="D33" s="117" t="s">
        <v>97</v>
      </c>
      <c r="E33" s="130" t="s">
        <v>200</v>
      </c>
      <c r="G33" s="83">
        <v>32</v>
      </c>
      <c r="H33" s="58">
        <v>8</v>
      </c>
      <c r="I33" s="58">
        <v>13</v>
      </c>
      <c r="J33" s="58">
        <v>14</v>
      </c>
      <c r="K33" s="58">
        <v>14</v>
      </c>
      <c r="L33" s="84">
        <v>27</v>
      </c>
      <c r="M33" s="85">
        <f>SUM(G33:L33)</f>
        <v>108</v>
      </c>
      <c r="O33" s="83">
        <v>11</v>
      </c>
      <c r="P33" s="58">
        <v>35</v>
      </c>
      <c r="Q33" s="58">
        <v>34</v>
      </c>
      <c r="R33" s="58">
        <v>34</v>
      </c>
      <c r="S33" s="58">
        <v>38</v>
      </c>
      <c r="T33" s="84">
        <v>37</v>
      </c>
      <c r="U33" s="85">
        <f>SUM(O33:T33)</f>
        <v>189</v>
      </c>
      <c r="W33" s="83">
        <v>31</v>
      </c>
      <c r="X33" s="58">
        <v>32</v>
      </c>
      <c r="Y33" s="58">
        <v>38</v>
      </c>
      <c r="Z33" s="58">
        <v>32</v>
      </c>
      <c r="AA33" s="58">
        <v>36</v>
      </c>
      <c r="AB33" s="84">
        <v>30</v>
      </c>
      <c r="AC33" s="85">
        <f>SUM(W33:AB33)</f>
        <v>199</v>
      </c>
      <c r="AE33" s="83">
        <v>40</v>
      </c>
      <c r="AF33" s="58">
        <v>49</v>
      </c>
      <c r="AG33" s="58">
        <v>43</v>
      </c>
      <c r="AH33" s="58">
        <v>37</v>
      </c>
      <c r="AI33" s="58">
        <v>40</v>
      </c>
      <c r="AJ33" s="84">
        <v>29</v>
      </c>
      <c r="AK33" s="85">
        <f>SUM(AE33:AJ33)</f>
        <v>238</v>
      </c>
      <c r="AM33" s="79">
        <f>M33+U33+AC33+AK33</f>
        <v>734</v>
      </c>
      <c r="AN33" s="58"/>
      <c r="AO33" s="58"/>
      <c r="AP33" s="80"/>
      <c r="AQ33" s="2">
        <v>45</v>
      </c>
    </row>
    <row r="34" spans="2:43" ht="13.5" customHeight="1">
      <c r="B34" s="53">
        <v>32</v>
      </c>
      <c r="C34" s="109" t="s">
        <v>196</v>
      </c>
      <c r="D34" s="112" t="s">
        <v>98</v>
      </c>
      <c r="E34" s="131" t="s">
        <v>159</v>
      </c>
      <c r="G34" s="65">
        <v>13</v>
      </c>
      <c r="H34" s="52">
        <v>11</v>
      </c>
      <c r="I34" s="52">
        <v>23</v>
      </c>
      <c r="J34" s="52">
        <v>9</v>
      </c>
      <c r="K34" s="52">
        <v>24</v>
      </c>
      <c r="L34" s="69">
        <v>12</v>
      </c>
      <c r="M34" s="73">
        <f>SUM(G34:L34)</f>
        <v>92</v>
      </c>
      <c r="O34" s="65">
        <v>19</v>
      </c>
      <c r="P34" s="52">
        <v>35</v>
      </c>
      <c r="Q34" s="52">
        <v>39</v>
      </c>
      <c r="R34" s="52">
        <v>24</v>
      </c>
      <c r="S34" s="52">
        <v>37</v>
      </c>
      <c r="T34" s="69">
        <v>24</v>
      </c>
      <c r="U34" s="73">
        <f>SUM(O34:T34)</f>
        <v>178</v>
      </c>
      <c r="W34" s="65">
        <v>32</v>
      </c>
      <c r="X34" s="52">
        <v>37</v>
      </c>
      <c r="Y34" s="52">
        <v>32</v>
      </c>
      <c r="Z34" s="52">
        <v>22</v>
      </c>
      <c r="AA34" s="52">
        <v>29</v>
      </c>
      <c r="AB34" s="69">
        <v>37</v>
      </c>
      <c r="AC34" s="73">
        <f>SUM(W34:AB34)</f>
        <v>189</v>
      </c>
      <c r="AE34" s="65">
        <v>41</v>
      </c>
      <c r="AF34" s="52">
        <v>51</v>
      </c>
      <c r="AG34" s="52">
        <v>54</v>
      </c>
      <c r="AH34" s="52">
        <v>50</v>
      </c>
      <c r="AI34" s="52">
        <v>38</v>
      </c>
      <c r="AJ34" s="69">
        <v>40</v>
      </c>
      <c r="AK34" s="73">
        <f>SUM(AE34:AJ34)</f>
        <v>274</v>
      </c>
      <c r="AM34" s="53">
        <f>M34+U34+AC34+AK34</f>
        <v>733</v>
      </c>
      <c r="AN34" s="52"/>
      <c r="AO34" s="52"/>
      <c r="AP34" s="77"/>
      <c r="AQ34" s="2">
        <v>44</v>
      </c>
    </row>
    <row r="35" spans="2:43" ht="13.5" customHeight="1">
      <c r="B35" s="53">
        <v>33</v>
      </c>
      <c r="C35" s="109" t="s">
        <v>175</v>
      </c>
      <c r="D35" s="112" t="s">
        <v>97</v>
      </c>
      <c r="E35" s="131" t="s">
        <v>135</v>
      </c>
      <c r="F35" s="3"/>
      <c r="G35" s="66">
        <v>20</v>
      </c>
      <c r="H35" s="54">
        <v>12</v>
      </c>
      <c r="I35" s="54">
        <v>36</v>
      </c>
      <c r="J35" s="54">
        <v>28</v>
      </c>
      <c r="K35" s="54">
        <v>31</v>
      </c>
      <c r="L35" s="70">
        <v>28</v>
      </c>
      <c r="M35" s="74">
        <f>SUM(G35:L35)</f>
        <v>155</v>
      </c>
      <c r="N35" s="3"/>
      <c r="O35" s="66">
        <v>28</v>
      </c>
      <c r="P35" s="54">
        <v>24</v>
      </c>
      <c r="Q35" s="54">
        <v>31</v>
      </c>
      <c r="R35" s="54">
        <v>23</v>
      </c>
      <c r="S35" s="54">
        <v>28</v>
      </c>
      <c r="T35" s="70">
        <v>16</v>
      </c>
      <c r="U35" s="74">
        <f>SUM(O35:T35)</f>
        <v>150</v>
      </c>
      <c r="V35" s="3"/>
      <c r="W35" s="66">
        <v>13</v>
      </c>
      <c r="X35" s="54">
        <v>35</v>
      </c>
      <c r="Y35" s="54">
        <v>29</v>
      </c>
      <c r="Z35" s="54">
        <v>8</v>
      </c>
      <c r="AA35" s="52">
        <v>43</v>
      </c>
      <c r="AB35" s="69">
        <v>31</v>
      </c>
      <c r="AC35" s="73">
        <f>SUM(W35:AB35)</f>
        <v>159</v>
      </c>
      <c r="AE35" s="65">
        <v>41</v>
      </c>
      <c r="AF35" s="52">
        <v>37</v>
      </c>
      <c r="AG35" s="52">
        <v>41</v>
      </c>
      <c r="AH35" s="52">
        <v>44</v>
      </c>
      <c r="AI35" s="52">
        <v>43</v>
      </c>
      <c r="AJ35" s="69">
        <v>52</v>
      </c>
      <c r="AK35" s="73">
        <f>SUM(AE35:AJ35)</f>
        <v>258</v>
      </c>
      <c r="AM35" s="53">
        <f>M35+U35+AC35+AK35</f>
        <v>722</v>
      </c>
      <c r="AN35" s="52"/>
      <c r="AO35" s="52"/>
      <c r="AP35" s="77"/>
      <c r="AQ35" s="2">
        <v>20</v>
      </c>
    </row>
    <row r="36" spans="2:43" ht="13.5" customHeight="1">
      <c r="B36" s="53">
        <v>34</v>
      </c>
      <c r="C36" s="109" t="s">
        <v>178</v>
      </c>
      <c r="D36" s="112" t="s">
        <v>97</v>
      </c>
      <c r="E36" s="130" t="s">
        <v>155</v>
      </c>
      <c r="F36" s="3"/>
      <c r="G36" s="65">
        <v>5</v>
      </c>
      <c r="H36" s="52">
        <v>33</v>
      </c>
      <c r="I36" s="52">
        <v>33</v>
      </c>
      <c r="J36" s="52">
        <v>3</v>
      </c>
      <c r="K36" s="52">
        <v>20</v>
      </c>
      <c r="L36" s="69">
        <v>17</v>
      </c>
      <c r="M36" s="73">
        <f>SUM(G36:L36)</f>
        <v>111</v>
      </c>
      <c r="O36" s="65">
        <v>3</v>
      </c>
      <c r="P36" s="52">
        <v>20</v>
      </c>
      <c r="Q36" s="52">
        <v>27</v>
      </c>
      <c r="R36" s="52">
        <v>22</v>
      </c>
      <c r="S36" s="52">
        <v>40</v>
      </c>
      <c r="T36" s="69">
        <v>25</v>
      </c>
      <c r="U36" s="73">
        <f>SUM(O36:T36)</f>
        <v>137</v>
      </c>
      <c r="W36" s="65">
        <v>22</v>
      </c>
      <c r="X36" s="52">
        <v>33</v>
      </c>
      <c r="Y36" s="52">
        <v>25</v>
      </c>
      <c r="Z36" s="52">
        <v>32</v>
      </c>
      <c r="AA36" s="52">
        <v>33</v>
      </c>
      <c r="AB36" s="69">
        <v>30</v>
      </c>
      <c r="AC36" s="73">
        <f>SUM(W36:AB36)</f>
        <v>175</v>
      </c>
      <c r="AE36" s="65">
        <v>44</v>
      </c>
      <c r="AF36" s="52">
        <v>46</v>
      </c>
      <c r="AG36" s="52">
        <v>47</v>
      </c>
      <c r="AH36" s="52">
        <v>48</v>
      </c>
      <c r="AI36" s="52">
        <v>47</v>
      </c>
      <c r="AJ36" s="69">
        <v>53</v>
      </c>
      <c r="AK36" s="73">
        <f>SUM(AE36:AJ36)</f>
        <v>285</v>
      </c>
      <c r="AM36" s="53">
        <f>M36+U36+AC36+AK36</f>
        <v>708</v>
      </c>
      <c r="AN36" s="52"/>
      <c r="AO36" s="52"/>
      <c r="AP36" s="77"/>
      <c r="AQ36" s="2">
        <v>40</v>
      </c>
    </row>
    <row r="37" spans="2:43" ht="13.5" customHeight="1" thickBot="1">
      <c r="B37" s="55">
        <v>35</v>
      </c>
      <c r="C37" s="110" t="s">
        <v>206</v>
      </c>
      <c r="D37" s="113" t="s">
        <v>98</v>
      </c>
      <c r="E37" s="135" t="s">
        <v>126</v>
      </c>
      <c r="F37" s="93"/>
      <c r="G37" s="67">
        <v>21</v>
      </c>
      <c r="H37" s="56">
        <v>10</v>
      </c>
      <c r="I37" s="56">
        <v>16</v>
      </c>
      <c r="J37" s="56">
        <v>19</v>
      </c>
      <c r="K37" s="56">
        <v>19</v>
      </c>
      <c r="L37" s="71">
        <v>26</v>
      </c>
      <c r="M37" s="75">
        <f>SUM(G37:L37)</f>
        <v>111</v>
      </c>
      <c r="N37" s="62"/>
      <c r="O37" s="67">
        <v>16</v>
      </c>
      <c r="P37" s="56">
        <v>20</v>
      </c>
      <c r="Q37" s="56">
        <v>40</v>
      </c>
      <c r="R37" s="56">
        <v>39</v>
      </c>
      <c r="S37" s="56">
        <v>33</v>
      </c>
      <c r="T37" s="71">
        <v>7</v>
      </c>
      <c r="U37" s="75">
        <f>SUM(O37:T37)</f>
        <v>155</v>
      </c>
      <c r="V37" s="62"/>
      <c r="W37" s="67">
        <v>28</v>
      </c>
      <c r="X37" s="56">
        <v>18</v>
      </c>
      <c r="Y37" s="56">
        <v>11</v>
      </c>
      <c r="Z37" s="56">
        <v>33</v>
      </c>
      <c r="AA37" s="56">
        <v>38</v>
      </c>
      <c r="AB37" s="71">
        <v>23</v>
      </c>
      <c r="AC37" s="75">
        <f>SUM(W37:AB37)</f>
        <v>151</v>
      </c>
      <c r="AD37" s="62"/>
      <c r="AE37" s="67">
        <v>43</v>
      </c>
      <c r="AF37" s="56">
        <v>53</v>
      </c>
      <c r="AG37" s="56">
        <v>46</v>
      </c>
      <c r="AH37" s="56">
        <v>44</v>
      </c>
      <c r="AI37" s="56">
        <v>42</v>
      </c>
      <c r="AJ37" s="71">
        <v>52</v>
      </c>
      <c r="AK37" s="75">
        <f>SUM(AE37:AJ37)</f>
        <v>280</v>
      </c>
      <c r="AL37" s="62"/>
      <c r="AM37" s="55">
        <f>M37+U37+AC37+AK37</f>
        <v>697</v>
      </c>
      <c r="AN37" s="56"/>
      <c r="AO37" s="56"/>
      <c r="AP37" s="78"/>
      <c r="AQ37" s="2">
        <v>11</v>
      </c>
    </row>
    <row r="38" spans="2:43" ht="13.5" customHeight="1">
      <c r="B38" s="79">
        <v>36</v>
      </c>
      <c r="C38" s="108" t="s">
        <v>186</v>
      </c>
      <c r="D38" s="111" t="s">
        <v>44</v>
      </c>
      <c r="E38" s="138" t="s">
        <v>146</v>
      </c>
      <c r="G38" s="89">
        <v>10</v>
      </c>
      <c r="H38" s="88">
        <v>11</v>
      </c>
      <c r="I38" s="88">
        <v>18</v>
      </c>
      <c r="J38" s="88">
        <v>14</v>
      </c>
      <c r="K38" s="88">
        <v>22</v>
      </c>
      <c r="L38" s="90">
        <v>15</v>
      </c>
      <c r="M38" s="91">
        <f>SUM(G38:L38)</f>
        <v>90</v>
      </c>
      <c r="N38" s="3"/>
      <c r="O38" s="89">
        <v>13</v>
      </c>
      <c r="P38" s="88">
        <v>12</v>
      </c>
      <c r="Q38" s="88">
        <v>23</v>
      </c>
      <c r="R38" s="88">
        <v>28</v>
      </c>
      <c r="S38" s="88">
        <v>27</v>
      </c>
      <c r="T38" s="90">
        <v>28</v>
      </c>
      <c r="U38" s="91">
        <f>SUM(O38:T38)</f>
        <v>131</v>
      </c>
      <c r="V38" s="3"/>
      <c r="W38" s="89">
        <v>14</v>
      </c>
      <c r="X38" s="88">
        <v>41</v>
      </c>
      <c r="Y38" s="88">
        <v>29</v>
      </c>
      <c r="Z38" s="88">
        <v>26</v>
      </c>
      <c r="AA38" s="58">
        <v>33</v>
      </c>
      <c r="AB38" s="84">
        <v>32</v>
      </c>
      <c r="AC38" s="85">
        <f>SUM(W38:AB38)</f>
        <v>175</v>
      </c>
      <c r="AE38" s="83">
        <v>45</v>
      </c>
      <c r="AF38" s="58">
        <v>46</v>
      </c>
      <c r="AG38" s="58">
        <v>47</v>
      </c>
      <c r="AH38" s="58">
        <v>51</v>
      </c>
      <c r="AI38" s="58">
        <v>42</v>
      </c>
      <c r="AJ38" s="84">
        <v>43</v>
      </c>
      <c r="AK38" s="85">
        <f>SUM(AE38:AJ38)</f>
        <v>274</v>
      </c>
      <c r="AM38" s="79">
        <f>M38+U38+AC38+AK38</f>
        <v>670</v>
      </c>
      <c r="AN38" s="58"/>
      <c r="AO38" s="58"/>
      <c r="AP38" s="80"/>
      <c r="AQ38" s="2">
        <v>31</v>
      </c>
    </row>
    <row r="39" spans="2:43" ht="13.5" customHeight="1">
      <c r="B39" s="53">
        <v>37</v>
      </c>
      <c r="C39" s="109" t="s">
        <v>193</v>
      </c>
      <c r="D39" s="112" t="s">
        <v>96</v>
      </c>
      <c r="E39" s="130" t="s">
        <v>153</v>
      </c>
      <c r="G39" s="65">
        <v>7</v>
      </c>
      <c r="H39" s="52">
        <v>13</v>
      </c>
      <c r="I39" s="52">
        <v>6</v>
      </c>
      <c r="J39" s="52">
        <v>25</v>
      </c>
      <c r="K39" s="52">
        <v>5</v>
      </c>
      <c r="L39" s="69">
        <v>10</v>
      </c>
      <c r="M39" s="73">
        <f>SUM(G39:L39)</f>
        <v>66</v>
      </c>
      <c r="O39" s="65">
        <v>30</v>
      </c>
      <c r="P39" s="52">
        <v>27</v>
      </c>
      <c r="Q39" s="52">
        <v>34</v>
      </c>
      <c r="R39" s="52">
        <v>38</v>
      </c>
      <c r="S39" s="52">
        <v>34</v>
      </c>
      <c r="T39" s="69">
        <v>25</v>
      </c>
      <c r="U39" s="73">
        <f>SUM(O39:T39)</f>
        <v>188</v>
      </c>
      <c r="W39" s="65">
        <v>7</v>
      </c>
      <c r="X39" s="52">
        <v>31</v>
      </c>
      <c r="Y39" s="52">
        <v>25</v>
      </c>
      <c r="Z39" s="52">
        <v>21</v>
      </c>
      <c r="AA39" s="52">
        <v>27</v>
      </c>
      <c r="AB39" s="69">
        <v>26</v>
      </c>
      <c r="AC39" s="73">
        <f>SUM(W39:AB39)</f>
        <v>137</v>
      </c>
      <c r="AE39" s="65">
        <v>45</v>
      </c>
      <c r="AF39" s="52">
        <v>42</v>
      </c>
      <c r="AG39" s="52">
        <v>52</v>
      </c>
      <c r="AH39" s="52">
        <v>46</v>
      </c>
      <c r="AI39" s="52">
        <v>45</v>
      </c>
      <c r="AJ39" s="69">
        <v>47</v>
      </c>
      <c r="AK39" s="73">
        <f>SUM(AE39:AJ39)</f>
        <v>277</v>
      </c>
      <c r="AM39" s="53">
        <f>M39+U39+AC39+AK39</f>
        <v>668</v>
      </c>
      <c r="AN39" s="52"/>
      <c r="AO39" s="52"/>
      <c r="AP39" s="77"/>
      <c r="AQ39" s="2">
        <v>38</v>
      </c>
    </row>
    <row r="40" spans="2:43" ht="13.5" customHeight="1">
      <c r="B40" s="53">
        <v>38</v>
      </c>
      <c r="C40" s="109" t="s">
        <v>203</v>
      </c>
      <c r="D40" s="112" t="s">
        <v>44</v>
      </c>
      <c r="E40" s="131" t="s">
        <v>99</v>
      </c>
      <c r="G40" s="65">
        <v>6</v>
      </c>
      <c r="H40" s="52">
        <v>6</v>
      </c>
      <c r="I40" s="52">
        <v>24</v>
      </c>
      <c r="J40" s="52">
        <v>12</v>
      </c>
      <c r="K40" s="52">
        <v>13</v>
      </c>
      <c r="L40" s="69">
        <v>22</v>
      </c>
      <c r="M40" s="73">
        <f>SUM(G40:L40)</f>
        <v>83</v>
      </c>
      <c r="O40" s="65">
        <v>10</v>
      </c>
      <c r="P40" s="52">
        <v>44</v>
      </c>
      <c r="Q40" s="52">
        <v>35</v>
      </c>
      <c r="R40" s="52">
        <v>25</v>
      </c>
      <c r="S40" s="52">
        <v>23</v>
      </c>
      <c r="T40" s="69">
        <v>40</v>
      </c>
      <c r="U40" s="73">
        <f>SUM(O40:T40)</f>
        <v>177</v>
      </c>
      <c r="W40" s="65">
        <v>24</v>
      </c>
      <c r="X40" s="52">
        <v>23</v>
      </c>
      <c r="Y40" s="52">
        <v>23</v>
      </c>
      <c r="Z40" s="52">
        <v>38</v>
      </c>
      <c r="AA40" s="52">
        <v>33</v>
      </c>
      <c r="AB40" s="69">
        <v>32</v>
      </c>
      <c r="AC40" s="73">
        <f>SUM(W40:AB40)</f>
        <v>173</v>
      </c>
      <c r="AE40" s="65">
        <v>26</v>
      </c>
      <c r="AF40" s="52">
        <v>47</v>
      </c>
      <c r="AG40" s="52">
        <v>35</v>
      </c>
      <c r="AH40" s="52">
        <v>38</v>
      </c>
      <c r="AI40" s="52">
        <v>47</v>
      </c>
      <c r="AJ40" s="69">
        <v>41</v>
      </c>
      <c r="AK40" s="73">
        <f>SUM(AE40:AJ40)</f>
        <v>234</v>
      </c>
      <c r="AM40" s="53">
        <f>M40+U40+AC40+AK40</f>
        <v>667</v>
      </c>
      <c r="AN40" s="52"/>
      <c r="AO40" s="52"/>
      <c r="AP40" s="77"/>
      <c r="AQ40" s="2">
        <v>1</v>
      </c>
    </row>
    <row r="41" spans="2:43" ht="13.5" customHeight="1">
      <c r="B41" s="53">
        <v>39</v>
      </c>
      <c r="C41" s="109" t="s">
        <v>187</v>
      </c>
      <c r="D41" s="112" t="s">
        <v>96</v>
      </c>
      <c r="E41" s="131" t="s">
        <v>147</v>
      </c>
      <c r="G41" s="65">
        <v>17</v>
      </c>
      <c r="H41" s="52">
        <v>30</v>
      </c>
      <c r="I41" s="52">
        <v>20</v>
      </c>
      <c r="J41" s="52">
        <v>7</v>
      </c>
      <c r="K41" s="52">
        <v>7</v>
      </c>
      <c r="L41" s="69">
        <v>3</v>
      </c>
      <c r="M41" s="73">
        <f>SUM(G41:L41)</f>
        <v>84</v>
      </c>
      <c r="O41" s="65">
        <v>25</v>
      </c>
      <c r="P41" s="52">
        <v>33</v>
      </c>
      <c r="Q41" s="52">
        <v>29</v>
      </c>
      <c r="R41" s="52">
        <v>26</v>
      </c>
      <c r="S41" s="52">
        <v>37</v>
      </c>
      <c r="T41" s="69">
        <v>20</v>
      </c>
      <c r="U41" s="73">
        <f>SUM(O41:T41)</f>
        <v>170</v>
      </c>
      <c r="W41" s="65">
        <v>28</v>
      </c>
      <c r="X41" s="52">
        <v>32</v>
      </c>
      <c r="Y41" s="52">
        <v>20</v>
      </c>
      <c r="Z41" s="52">
        <v>31</v>
      </c>
      <c r="AA41" s="52">
        <v>18</v>
      </c>
      <c r="AB41" s="69">
        <v>31</v>
      </c>
      <c r="AC41" s="73">
        <f>SUM(W41:AB41)</f>
        <v>160</v>
      </c>
      <c r="AE41" s="65">
        <v>43</v>
      </c>
      <c r="AF41" s="52">
        <v>48</v>
      </c>
      <c r="AG41" s="52">
        <v>39</v>
      </c>
      <c r="AH41" s="52">
        <v>24</v>
      </c>
      <c r="AI41" s="52">
        <v>45</v>
      </c>
      <c r="AJ41" s="69">
        <v>48</v>
      </c>
      <c r="AK41" s="73">
        <f>SUM(AE41:AJ41)</f>
        <v>247</v>
      </c>
      <c r="AM41" s="53">
        <f>M41+U41+AC41+AK41</f>
        <v>661</v>
      </c>
      <c r="AN41" s="52"/>
      <c r="AO41" s="52"/>
      <c r="AP41" s="77"/>
      <c r="AQ41" s="2">
        <v>32</v>
      </c>
    </row>
    <row r="42" spans="2:43" ht="13.5" customHeight="1" thickBot="1">
      <c r="B42" s="105">
        <v>40</v>
      </c>
      <c r="C42" s="114" t="s">
        <v>189</v>
      </c>
      <c r="D42" s="115" t="s">
        <v>44</v>
      </c>
      <c r="E42" s="139" t="s">
        <v>149</v>
      </c>
      <c r="F42" s="62"/>
      <c r="G42" s="67">
        <v>8</v>
      </c>
      <c r="H42" s="56">
        <v>12</v>
      </c>
      <c r="I42" s="56">
        <v>8</v>
      </c>
      <c r="J42" s="56">
        <v>12</v>
      </c>
      <c r="K42" s="56">
        <v>27</v>
      </c>
      <c r="L42" s="71">
        <v>27</v>
      </c>
      <c r="M42" s="75">
        <f>SUM(G42:L42)</f>
        <v>94</v>
      </c>
      <c r="N42" s="62"/>
      <c r="O42" s="67">
        <v>25</v>
      </c>
      <c r="P42" s="56">
        <v>23</v>
      </c>
      <c r="Q42" s="56">
        <v>29</v>
      </c>
      <c r="R42" s="56">
        <v>38</v>
      </c>
      <c r="S42" s="56">
        <v>40</v>
      </c>
      <c r="T42" s="71">
        <v>30</v>
      </c>
      <c r="U42" s="75">
        <f>SUM(O42:T42)</f>
        <v>185</v>
      </c>
      <c r="V42" s="62"/>
      <c r="W42" s="67">
        <v>12</v>
      </c>
      <c r="X42" s="56">
        <v>20</v>
      </c>
      <c r="Y42" s="56">
        <v>29</v>
      </c>
      <c r="Z42" s="56">
        <v>30</v>
      </c>
      <c r="AA42" s="56">
        <v>26</v>
      </c>
      <c r="AB42" s="71">
        <v>20</v>
      </c>
      <c r="AC42" s="75">
        <f>SUM(W42:AB42)</f>
        <v>137</v>
      </c>
      <c r="AD42" s="62"/>
      <c r="AE42" s="67">
        <v>47</v>
      </c>
      <c r="AF42" s="56">
        <v>36</v>
      </c>
      <c r="AG42" s="56">
        <v>37</v>
      </c>
      <c r="AH42" s="56">
        <v>42</v>
      </c>
      <c r="AI42" s="56">
        <v>37</v>
      </c>
      <c r="AJ42" s="71">
        <v>33</v>
      </c>
      <c r="AK42" s="75">
        <f>SUM(AE42:AJ42)</f>
        <v>232</v>
      </c>
      <c r="AL42" s="62"/>
      <c r="AM42" s="55">
        <f>M42+U42+AC42+AK42</f>
        <v>648</v>
      </c>
      <c r="AN42" s="56"/>
      <c r="AO42" s="56"/>
      <c r="AP42" s="78"/>
      <c r="AQ42" s="2">
        <v>34</v>
      </c>
    </row>
    <row r="43" spans="2:43" ht="13.5" customHeight="1">
      <c r="B43" s="99">
        <v>41</v>
      </c>
      <c r="C43" s="116" t="s">
        <v>162</v>
      </c>
      <c r="D43" s="117" t="s">
        <v>98</v>
      </c>
      <c r="E43" s="130" t="s">
        <v>121</v>
      </c>
      <c r="G43" s="83">
        <v>14</v>
      </c>
      <c r="H43" s="58">
        <v>14</v>
      </c>
      <c r="I43" s="58">
        <v>3</v>
      </c>
      <c r="J43" s="58">
        <v>12</v>
      </c>
      <c r="K43" s="58">
        <v>19</v>
      </c>
      <c r="L43" s="84">
        <v>16</v>
      </c>
      <c r="M43" s="85">
        <f>SUM(G43:L43)</f>
        <v>78</v>
      </c>
      <c r="O43" s="83">
        <v>19</v>
      </c>
      <c r="P43" s="58">
        <v>1</v>
      </c>
      <c r="Q43" s="58">
        <v>24</v>
      </c>
      <c r="R43" s="58">
        <v>21</v>
      </c>
      <c r="S43" s="58">
        <v>31</v>
      </c>
      <c r="T43" s="84">
        <v>33</v>
      </c>
      <c r="U43" s="85">
        <f>SUM(O43:T43)</f>
        <v>129</v>
      </c>
      <c r="W43" s="83">
        <v>28</v>
      </c>
      <c r="X43" s="58">
        <v>29</v>
      </c>
      <c r="Y43" s="58">
        <v>21</v>
      </c>
      <c r="Z43" s="58">
        <v>15</v>
      </c>
      <c r="AA43" s="58">
        <v>18</v>
      </c>
      <c r="AB43" s="84">
        <v>29</v>
      </c>
      <c r="AC43" s="85">
        <f>SUM(W43:AB43)</f>
        <v>140</v>
      </c>
      <c r="AE43" s="83">
        <v>42</v>
      </c>
      <c r="AF43" s="58">
        <v>42</v>
      </c>
      <c r="AG43" s="58">
        <v>28</v>
      </c>
      <c r="AH43" s="58">
        <v>36</v>
      </c>
      <c r="AI43" s="58">
        <v>36</v>
      </c>
      <c r="AJ43" s="84">
        <v>33</v>
      </c>
      <c r="AK43" s="85">
        <f>SUM(AE43:AJ43)</f>
        <v>217</v>
      </c>
      <c r="AM43" s="79">
        <f>M43+U43+AC43+AK43</f>
        <v>564</v>
      </c>
      <c r="AN43" s="58"/>
      <c r="AO43" s="58"/>
      <c r="AP43" s="80"/>
      <c r="AQ43" s="2">
        <v>6</v>
      </c>
    </row>
    <row r="44" spans="2:43" ht="13.5" customHeight="1">
      <c r="B44" s="53">
        <v>42</v>
      </c>
      <c r="C44" s="109" t="s">
        <v>160</v>
      </c>
      <c r="D44" s="112" t="s">
        <v>98</v>
      </c>
      <c r="E44" s="131" t="s">
        <v>118</v>
      </c>
      <c r="G44" s="65">
        <v>8</v>
      </c>
      <c r="H44" s="52">
        <v>13</v>
      </c>
      <c r="I44" s="52">
        <v>21</v>
      </c>
      <c r="J44" s="52">
        <v>4</v>
      </c>
      <c r="K44" s="52">
        <v>9</v>
      </c>
      <c r="L44" s="69">
        <v>11</v>
      </c>
      <c r="M44" s="73">
        <f>SUM(G44:L44)</f>
        <v>66</v>
      </c>
      <c r="O44" s="65">
        <v>2</v>
      </c>
      <c r="P44" s="52">
        <v>13</v>
      </c>
      <c r="Q44" s="52">
        <v>13</v>
      </c>
      <c r="R44" s="52">
        <v>22</v>
      </c>
      <c r="S44" s="52">
        <v>0</v>
      </c>
      <c r="T44" s="69">
        <v>10</v>
      </c>
      <c r="U44" s="73">
        <f>SUM(O44:T44)</f>
        <v>60</v>
      </c>
      <c r="W44" s="65">
        <v>20</v>
      </c>
      <c r="X44" s="52">
        <v>22</v>
      </c>
      <c r="Y44" s="52">
        <v>28</v>
      </c>
      <c r="Z44" s="52">
        <v>14</v>
      </c>
      <c r="AA44" s="52">
        <v>14</v>
      </c>
      <c r="AB44" s="69">
        <v>13</v>
      </c>
      <c r="AC44" s="73">
        <f>SUM(W44:AB44)</f>
        <v>111</v>
      </c>
      <c r="AE44" s="65">
        <v>42</v>
      </c>
      <c r="AF44" s="52">
        <v>35</v>
      </c>
      <c r="AG44" s="52">
        <v>45</v>
      </c>
      <c r="AH44" s="52">
        <v>43</v>
      </c>
      <c r="AI44" s="52">
        <v>42</v>
      </c>
      <c r="AJ44" s="69">
        <v>35</v>
      </c>
      <c r="AK44" s="73">
        <f>SUM(AE44:AJ44)</f>
        <v>242</v>
      </c>
      <c r="AM44" s="53">
        <f>M44+U44+AC44+AK44</f>
        <v>479</v>
      </c>
      <c r="AN44" s="52"/>
      <c r="AO44" s="52"/>
      <c r="AP44" s="77"/>
      <c r="AQ44" s="2">
        <v>3</v>
      </c>
    </row>
    <row r="45" spans="2:43" ht="13.5" customHeight="1">
      <c r="B45" s="53">
        <v>43</v>
      </c>
      <c r="C45" s="109" t="s">
        <v>168</v>
      </c>
      <c r="D45" s="112" t="s">
        <v>44</v>
      </c>
      <c r="E45" s="130" t="s">
        <v>128</v>
      </c>
      <c r="G45" s="65">
        <v>6</v>
      </c>
      <c r="H45" s="52">
        <v>17</v>
      </c>
      <c r="I45" s="52">
        <v>3</v>
      </c>
      <c r="J45" s="52">
        <v>32</v>
      </c>
      <c r="K45" s="52">
        <v>10</v>
      </c>
      <c r="L45" s="69">
        <v>3</v>
      </c>
      <c r="M45" s="73">
        <f>SUM(G45:L45)</f>
        <v>71</v>
      </c>
      <c r="O45" s="65">
        <v>19</v>
      </c>
      <c r="P45" s="52">
        <v>19</v>
      </c>
      <c r="Q45" s="52">
        <v>8</v>
      </c>
      <c r="R45" s="52">
        <v>18</v>
      </c>
      <c r="S45" s="52">
        <v>18</v>
      </c>
      <c r="T45" s="69">
        <v>21</v>
      </c>
      <c r="U45" s="73">
        <f>SUM(O45:T45)</f>
        <v>103</v>
      </c>
      <c r="W45" s="65">
        <v>29</v>
      </c>
      <c r="X45" s="52">
        <v>7</v>
      </c>
      <c r="Y45" s="52">
        <v>8</v>
      </c>
      <c r="Z45" s="52">
        <v>19</v>
      </c>
      <c r="AA45" s="52">
        <v>31</v>
      </c>
      <c r="AB45" s="69">
        <v>16</v>
      </c>
      <c r="AC45" s="73">
        <f>SUM(W45:AB45)</f>
        <v>110</v>
      </c>
      <c r="AE45" s="65">
        <v>30</v>
      </c>
      <c r="AF45" s="52">
        <v>28</v>
      </c>
      <c r="AG45" s="52">
        <v>27</v>
      </c>
      <c r="AH45" s="52">
        <v>31</v>
      </c>
      <c r="AI45" s="52">
        <v>20</v>
      </c>
      <c r="AJ45" s="69">
        <v>11</v>
      </c>
      <c r="AK45" s="73">
        <f>SUM(AE45:AJ45)</f>
        <v>147</v>
      </c>
      <c r="AM45" s="53">
        <f>M45+U45+AC45+AK45</f>
        <v>431</v>
      </c>
      <c r="AN45" s="52"/>
      <c r="AO45" s="52"/>
      <c r="AP45" s="77"/>
      <c r="AQ45" s="2">
        <v>13</v>
      </c>
    </row>
    <row r="46" spans="2:43" ht="13.5" customHeight="1" thickBot="1">
      <c r="B46" s="55">
        <v>44</v>
      </c>
      <c r="C46" s="110" t="s">
        <v>165</v>
      </c>
      <c r="D46" s="113" t="s">
        <v>98</v>
      </c>
      <c r="E46" s="135" t="s">
        <v>124</v>
      </c>
      <c r="G46" s="141">
        <v>0</v>
      </c>
      <c r="H46" s="142">
        <v>0</v>
      </c>
      <c r="I46" s="142">
        <v>0</v>
      </c>
      <c r="J46" s="142">
        <v>0</v>
      </c>
      <c r="K46" s="142">
        <v>5</v>
      </c>
      <c r="L46" s="143">
        <v>0</v>
      </c>
      <c r="M46" s="144">
        <f>SUM(G46:L46)</f>
        <v>5</v>
      </c>
      <c r="O46" s="141">
        <v>0</v>
      </c>
      <c r="P46" s="142">
        <v>0</v>
      </c>
      <c r="Q46" s="142">
        <v>13</v>
      </c>
      <c r="R46" s="142">
        <v>16</v>
      </c>
      <c r="S46" s="142">
        <v>21</v>
      </c>
      <c r="T46" s="143">
        <v>23</v>
      </c>
      <c r="U46" s="144">
        <f>SUM(O46:T46)</f>
        <v>73</v>
      </c>
      <c r="W46" s="141">
        <v>11</v>
      </c>
      <c r="X46" s="142">
        <v>2</v>
      </c>
      <c r="Y46" s="142">
        <v>28</v>
      </c>
      <c r="Z46" s="142">
        <v>11</v>
      </c>
      <c r="AA46" s="142">
        <v>28</v>
      </c>
      <c r="AB46" s="143">
        <v>36</v>
      </c>
      <c r="AC46" s="144">
        <f>SUM(W46:AB46)</f>
        <v>116</v>
      </c>
      <c r="AE46" s="141">
        <v>29</v>
      </c>
      <c r="AF46" s="142">
        <v>47</v>
      </c>
      <c r="AG46" s="142">
        <v>43</v>
      </c>
      <c r="AH46" s="142">
        <v>30</v>
      </c>
      <c r="AI46" s="142">
        <v>32</v>
      </c>
      <c r="AJ46" s="143">
        <v>47</v>
      </c>
      <c r="AK46" s="144">
        <f>SUM(AE46:AJ46)</f>
        <v>228</v>
      </c>
      <c r="AM46" s="105">
        <f>M46+U46+AC46+AK46</f>
        <v>422</v>
      </c>
      <c r="AN46" s="142"/>
      <c r="AO46" s="142"/>
      <c r="AP46" s="145"/>
      <c r="AQ46" s="2">
        <v>9</v>
      </c>
    </row>
    <row r="47" spans="2:43" ht="13.5" customHeight="1" thickBot="1">
      <c r="B47" s="100">
        <v>45</v>
      </c>
      <c r="C47" s="146" t="s">
        <v>194</v>
      </c>
      <c r="D47" s="147" t="s">
        <v>97</v>
      </c>
      <c r="E47" s="148" t="s">
        <v>154</v>
      </c>
      <c r="F47" s="149"/>
      <c r="G47" s="150">
        <v>0</v>
      </c>
      <c r="H47" s="151">
        <v>10</v>
      </c>
      <c r="I47" s="151">
        <v>4</v>
      </c>
      <c r="J47" s="151">
        <v>2</v>
      </c>
      <c r="K47" s="151">
        <v>2</v>
      </c>
      <c r="L47" s="152">
        <v>8</v>
      </c>
      <c r="M47" s="103">
        <f>SUM(G47:L47)</f>
        <v>26</v>
      </c>
      <c r="N47" s="102"/>
      <c r="O47" s="150">
        <v>0</v>
      </c>
      <c r="P47" s="151">
        <v>0</v>
      </c>
      <c r="Q47" s="151">
        <v>8</v>
      </c>
      <c r="R47" s="151">
        <v>20</v>
      </c>
      <c r="S47" s="151">
        <v>0</v>
      </c>
      <c r="T47" s="152">
        <v>1</v>
      </c>
      <c r="U47" s="103">
        <f>SUM(O47:T47)</f>
        <v>29</v>
      </c>
      <c r="V47" s="102"/>
      <c r="W47" s="150">
        <v>7</v>
      </c>
      <c r="X47" s="151">
        <v>9</v>
      </c>
      <c r="Y47" s="151">
        <v>30</v>
      </c>
      <c r="Z47" s="151">
        <v>24</v>
      </c>
      <c r="AA47" s="151">
        <v>2</v>
      </c>
      <c r="AB47" s="152">
        <v>23</v>
      </c>
      <c r="AC47" s="103">
        <f>SUM(W47:AB47)</f>
        <v>95</v>
      </c>
      <c r="AD47" s="102"/>
      <c r="AE47" s="150">
        <v>37</v>
      </c>
      <c r="AF47" s="151">
        <v>34</v>
      </c>
      <c r="AG47" s="151">
        <v>33</v>
      </c>
      <c r="AH47" s="151">
        <v>44</v>
      </c>
      <c r="AI47" s="151">
        <v>45</v>
      </c>
      <c r="AJ47" s="152">
        <v>21</v>
      </c>
      <c r="AK47" s="103">
        <f>SUM(AE47:AJ47)</f>
        <v>214</v>
      </c>
      <c r="AL47" s="102"/>
      <c r="AM47" s="100">
        <f>M47+U47+AC47+AK47</f>
        <v>364</v>
      </c>
      <c r="AN47" s="151"/>
      <c r="AO47" s="151"/>
      <c r="AP47" s="153"/>
      <c r="AQ47" s="2">
        <v>39</v>
      </c>
    </row>
    <row r="48" ht="13.5" customHeight="1">
      <c r="E48" s="50"/>
    </row>
    <row r="49" ht="13.5" customHeight="1">
      <c r="E49" s="50"/>
    </row>
    <row r="50" ht="13.5" customHeight="1">
      <c r="E50" s="50"/>
    </row>
    <row r="51" ht="13.5" customHeight="1">
      <c r="E51" s="50"/>
    </row>
    <row r="52" ht="13.5" customHeight="1">
      <c r="E52" s="50"/>
    </row>
    <row r="53" ht="13.5" customHeight="1">
      <c r="E53" s="50"/>
    </row>
  </sheetData>
  <mergeCells count="4">
    <mergeCell ref="G2:L2"/>
    <mergeCell ref="O2:T2"/>
    <mergeCell ref="W2:AB2"/>
    <mergeCell ref="AE2:AJ2"/>
  </mergeCells>
  <printOptions/>
  <pageMargins left="0.3937007874015748" right="0.3937007874015748" top="0.3937007874015748" bottom="0.3937007874015748" header="0.5118110236220472" footer="0.5118110236220472"/>
  <pageSetup horizontalDpi="360" verticalDpi="36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Sheet2"/>
  <dimension ref="B1:AQ21"/>
  <sheetViews>
    <sheetView workbookViewId="0" topLeftCell="A1">
      <pane xSplit="6" ySplit="2" topLeftCell="AC3" activePane="bottomRight" state="frozen"/>
      <selection pane="topLeft" activeCell="A1" sqref="A1"/>
      <selection pane="topRight" activeCell="G1" sqref="G1"/>
      <selection pane="bottomLeft" activeCell="A3" sqref="A3"/>
      <selection pane="bottomRight" activeCell="AR17" sqref="AR17"/>
    </sheetView>
  </sheetViews>
  <sheetFormatPr defaultColWidth="9.00390625" defaultRowHeight="13.5"/>
  <cols>
    <col min="1" max="1" width="1.625" style="2" customWidth="1"/>
    <col min="2" max="2" width="5.625" style="2" customWidth="1"/>
    <col min="3" max="3" width="12.625" style="44" customWidth="1"/>
    <col min="4" max="4" width="9.125" style="44" customWidth="1"/>
    <col min="5" max="5" width="4.875" style="44" customWidth="1"/>
    <col min="6" max="6" width="1.625" style="2" customWidth="1"/>
    <col min="7" max="12" width="4.625" style="44" customWidth="1"/>
    <col min="13" max="13" width="4.625" style="2" customWidth="1"/>
    <col min="14" max="14" width="1.625" style="2" customWidth="1"/>
    <col min="15" max="20" width="4.625" style="44" customWidth="1"/>
    <col min="21" max="21" width="4.625" style="2" customWidth="1"/>
    <col min="22" max="22" width="1.625" style="2" customWidth="1"/>
    <col min="23" max="28" width="4.625" style="44" customWidth="1"/>
    <col min="29" max="29" width="4.625" style="2" customWidth="1"/>
    <col min="30" max="30" width="1.625" style="2" customWidth="1"/>
    <col min="31" max="36" width="4.625" style="44" customWidth="1"/>
    <col min="37" max="37" width="4.625" style="2" customWidth="1"/>
    <col min="38" max="38" width="1.625" style="2" customWidth="1"/>
    <col min="39" max="39" width="6.625" style="2" customWidth="1"/>
    <col min="40" max="42" width="5.625" style="44" customWidth="1"/>
    <col min="43" max="16384" width="6.625" style="2" customWidth="1"/>
  </cols>
  <sheetData>
    <row r="1" spans="2:42" ht="14.25" thickBot="1">
      <c r="B1" s="2" t="str">
        <f>'編集'!C1</f>
        <v>第28回北信越学生アーチェリー対抗戦</v>
      </c>
      <c r="C1" s="2"/>
      <c r="D1" s="2"/>
      <c r="E1" s="2"/>
      <c r="G1" s="2"/>
      <c r="H1" s="2"/>
      <c r="I1" s="2"/>
      <c r="J1" s="2"/>
      <c r="K1" s="2"/>
      <c r="L1" s="2"/>
      <c r="O1" s="2"/>
      <c r="P1" s="2"/>
      <c r="Q1" s="2"/>
      <c r="R1" s="2"/>
      <c r="S1" s="2"/>
      <c r="T1" s="2"/>
      <c r="W1" s="2"/>
      <c r="X1" s="2"/>
      <c r="Y1" s="2"/>
      <c r="Z1" s="2"/>
      <c r="AA1" s="2"/>
      <c r="AB1" s="2"/>
      <c r="AE1" s="2"/>
      <c r="AF1" s="2"/>
      <c r="AG1" s="2"/>
      <c r="AH1" s="2"/>
      <c r="AI1" s="2"/>
      <c r="AJ1" s="2"/>
      <c r="AN1" s="2"/>
      <c r="AO1" s="2"/>
      <c r="AP1" s="2"/>
    </row>
    <row r="2" spans="2:43" ht="14.25" thickBot="1">
      <c r="B2" s="97" t="s">
        <v>61</v>
      </c>
      <c r="C2" s="98" t="s">
        <v>62</v>
      </c>
      <c r="D2" s="98" t="s">
        <v>63</v>
      </c>
      <c r="E2" s="124" t="s">
        <v>64</v>
      </c>
      <c r="F2" s="102"/>
      <c r="G2" s="173" t="s">
        <v>67</v>
      </c>
      <c r="H2" s="173"/>
      <c r="I2" s="173"/>
      <c r="J2" s="173"/>
      <c r="K2" s="173"/>
      <c r="L2" s="173"/>
      <c r="M2" s="103" t="s">
        <v>66</v>
      </c>
      <c r="N2" s="76"/>
      <c r="O2" s="173" t="s">
        <v>75</v>
      </c>
      <c r="P2" s="173"/>
      <c r="Q2" s="173"/>
      <c r="R2" s="173"/>
      <c r="S2" s="173"/>
      <c r="T2" s="173"/>
      <c r="U2" s="60" t="s">
        <v>66</v>
      </c>
      <c r="V2" s="76"/>
      <c r="W2" s="173" t="s">
        <v>68</v>
      </c>
      <c r="X2" s="173"/>
      <c r="Y2" s="173"/>
      <c r="Z2" s="173"/>
      <c r="AA2" s="173"/>
      <c r="AB2" s="173"/>
      <c r="AC2" s="103" t="s">
        <v>66</v>
      </c>
      <c r="AD2" s="104"/>
      <c r="AE2" s="173" t="s">
        <v>69</v>
      </c>
      <c r="AF2" s="173"/>
      <c r="AG2" s="173"/>
      <c r="AH2" s="173"/>
      <c r="AI2" s="173"/>
      <c r="AJ2" s="173"/>
      <c r="AK2" s="103" t="s">
        <v>66</v>
      </c>
      <c r="AL2" s="104"/>
      <c r="AM2" s="100" t="s">
        <v>70</v>
      </c>
      <c r="AN2" s="101" t="s">
        <v>71</v>
      </c>
      <c r="AO2" s="101" t="s">
        <v>72</v>
      </c>
      <c r="AP2" s="82" t="s">
        <v>73</v>
      </c>
      <c r="AQ2" s="2" t="s">
        <v>74</v>
      </c>
    </row>
    <row r="3" spans="2:43" ht="13.5">
      <c r="B3" s="99">
        <v>1</v>
      </c>
      <c r="C3" s="116" t="s">
        <v>80</v>
      </c>
      <c r="D3" s="121" t="s">
        <v>44</v>
      </c>
      <c r="E3" s="125" t="s">
        <v>103</v>
      </c>
      <c r="G3" s="63">
        <v>34</v>
      </c>
      <c r="H3" s="64">
        <v>38</v>
      </c>
      <c r="I3" s="64">
        <v>35</v>
      </c>
      <c r="J3" s="64">
        <v>45</v>
      </c>
      <c r="K3" s="64">
        <v>39</v>
      </c>
      <c r="L3" s="68">
        <v>40</v>
      </c>
      <c r="M3" s="72">
        <f>SUM(G3:L3)</f>
        <v>231</v>
      </c>
      <c r="O3" s="63">
        <v>35</v>
      </c>
      <c r="P3" s="64">
        <v>53</v>
      </c>
      <c r="Q3" s="64">
        <v>51</v>
      </c>
      <c r="R3" s="64">
        <v>43</v>
      </c>
      <c r="S3" s="64">
        <v>34</v>
      </c>
      <c r="T3" s="68">
        <v>41</v>
      </c>
      <c r="U3" s="72">
        <f>SUM(O3:T3)</f>
        <v>257</v>
      </c>
      <c r="W3" s="63">
        <v>31</v>
      </c>
      <c r="X3" s="64">
        <v>27</v>
      </c>
      <c r="Y3" s="64">
        <v>51</v>
      </c>
      <c r="Z3" s="64">
        <v>41</v>
      </c>
      <c r="AA3" s="64">
        <v>48</v>
      </c>
      <c r="AB3" s="68">
        <v>37</v>
      </c>
      <c r="AC3" s="72">
        <f>SUM(W3:AB3)</f>
        <v>235</v>
      </c>
      <c r="AE3" s="63">
        <v>49</v>
      </c>
      <c r="AF3" s="64">
        <v>54</v>
      </c>
      <c r="AG3" s="64">
        <v>51</v>
      </c>
      <c r="AH3" s="64">
        <v>51</v>
      </c>
      <c r="AI3" s="64">
        <v>50</v>
      </c>
      <c r="AJ3" s="68">
        <v>49</v>
      </c>
      <c r="AK3" s="72">
        <f>SUM(AE3:AJ3)</f>
        <v>304</v>
      </c>
      <c r="AM3" s="79">
        <f>M3+U3+AC3+AK3</f>
        <v>1027</v>
      </c>
      <c r="AN3" s="58"/>
      <c r="AO3" s="58"/>
      <c r="AP3" s="80"/>
      <c r="AQ3" s="2">
        <v>4</v>
      </c>
    </row>
    <row r="4" spans="2:43" ht="13.5">
      <c r="B4" s="53">
        <v>2</v>
      </c>
      <c r="C4" s="109" t="s">
        <v>86</v>
      </c>
      <c r="D4" s="119" t="s">
        <v>44</v>
      </c>
      <c r="E4" s="126" t="s">
        <v>109</v>
      </c>
      <c r="G4" s="65">
        <v>43</v>
      </c>
      <c r="H4" s="52">
        <v>39</v>
      </c>
      <c r="I4" s="52">
        <v>39</v>
      </c>
      <c r="J4" s="52">
        <v>48</v>
      </c>
      <c r="K4" s="52">
        <v>28</v>
      </c>
      <c r="L4" s="69">
        <v>38</v>
      </c>
      <c r="M4" s="73">
        <f>SUM(G4:L4)</f>
        <v>235</v>
      </c>
      <c r="O4" s="65">
        <v>43</v>
      </c>
      <c r="P4" s="52">
        <v>42</v>
      </c>
      <c r="Q4" s="52">
        <v>44</v>
      </c>
      <c r="R4" s="52">
        <v>51</v>
      </c>
      <c r="S4" s="52">
        <v>46</v>
      </c>
      <c r="T4" s="69">
        <v>43</v>
      </c>
      <c r="U4" s="73">
        <f>SUM(O4:T4)</f>
        <v>269</v>
      </c>
      <c r="W4" s="65">
        <v>41</v>
      </c>
      <c r="X4" s="52">
        <v>31</v>
      </c>
      <c r="Y4" s="52">
        <v>39</v>
      </c>
      <c r="Z4" s="52">
        <v>37</v>
      </c>
      <c r="AA4" s="52">
        <v>43</v>
      </c>
      <c r="AB4" s="69">
        <v>34</v>
      </c>
      <c r="AC4" s="73">
        <f>SUM(W4:AB4)</f>
        <v>225</v>
      </c>
      <c r="AE4" s="65">
        <v>51</v>
      </c>
      <c r="AF4" s="52">
        <v>46</v>
      </c>
      <c r="AG4" s="52">
        <v>51</v>
      </c>
      <c r="AH4" s="52">
        <v>47</v>
      </c>
      <c r="AI4" s="52">
        <v>51</v>
      </c>
      <c r="AJ4" s="69">
        <v>49</v>
      </c>
      <c r="AK4" s="73">
        <f>SUM(AE4:AJ4)</f>
        <v>295</v>
      </c>
      <c r="AM4" s="53">
        <f>M4+U4+AC4+AK4</f>
        <v>1024</v>
      </c>
      <c r="AN4" s="52"/>
      <c r="AO4" s="52"/>
      <c r="AP4" s="77"/>
      <c r="AQ4" s="2">
        <v>10</v>
      </c>
    </row>
    <row r="5" spans="2:43" ht="13.5">
      <c r="B5" s="53">
        <v>3</v>
      </c>
      <c r="C5" s="109" t="s">
        <v>94</v>
      </c>
      <c r="D5" s="119" t="s">
        <v>44</v>
      </c>
      <c r="E5" s="126" t="s">
        <v>212</v>
      </c>
      <c r="G5" s="65">
        <v>23</v>
      </c>
      <c r="H5" s="52">
        <v>42</v>
      </c>
      <c r="I5" s="52">
        <v>36</v>
      </c>
      <c r="J5" s="52">
        <v>21</v>
      </c>
      <c r="K5" s="52">
        <v>42</v>
      </c>
      <c r="L5" s="69">
        <v>33</v>
      </c>
      <c r="M5" s="73">
        <f>SUM(G5:L5)</f>
        <v>197</v>
      </c>
      <c r="O5" s="65">
        <v>36</v>
      </c>
      <c r="P5" s="52">
        <v>39</v>
      </c>
      <c r="Q5" s="52">
        <v>39</v>
      </c>
      <c r="R5" s="52">
        <v>43</v>
      </c>
      <c r="S5" s="52">
        <v>43</v>
      </c>
      <c r="T5" s="69">
        <v>33</v>
      </c>
      <c r="U5" s="73">
        <f>SUM(O5:T5)</f>
        <v>233</v>
      </c>
      <c r="W5" s="65">
        <v>33</v>
      </c>
      <c r="X5" s="52">
        <v>42</v>
      </c>
      <c r="Y5" s="52">
        <v>42</v>
      </c>
      <c r="Z5" s="52">
        <v>35</v>
      </c>
      <c r="AA5" s="52">
        <v>36</v>
      </c>
      <c r="AB5" s="69">
        <v>50</v>
      </c>
      <c r="AC5" s="73">
        <f>SUM(W5:AB5)</f>
        <v>238</v>
      </c>
      <c r="AE5" s="65">
        <v>47</v>
      </c>
      <c r="AF5" s="52">
        <v>46</v>
      </c>
      <c r="AG5" s="52">
        <v>50</v>
      </c>
      <c r="AH5" s="52">
        <v>49</v>
      </c>
      <c r="AI5" s="52">
        <v>41</v>
      </c>
      <c r="AJ5" s="69">
        <v>49</v>
      </c>
      <c r="AK5" s="73">
        <f>SUM(AE5:AJ5)</f>
        <v>282</v>
      </c>
      <c r="AM5" s="53">
        <f>M5+U5+AC5+AK5</f>
        <v>950</v>
      </c>
      <c r="AN5" s="52"/>
      <c r="AO5" s="52"/>
      <c r="AP5" s="77"/>
      <c r="AQ5" s="2">
        <v>18</v>
      </c>
    </row>
    <row r="6" spans="2:43" ht="13.5">
      <c r="B6" s="53">
        <v>4</v>
      </c>
      <c r="C6" s="107" t="s">
        <v>78</v>
      </c>
      <c r="D6" s="118" t="s">
        <v>44</v>
      </c>
      <c r="E6" s="126" t="s">
        <v>101</v>
      </c>
      <c r="G6" s="65">
        <v>27</v>
      </c>
      <c r="H6" s="52">
        <v>37</v>
      </c>
      <c r="I6" s="52">
        <v>28</v>
      </c>
      <c r="J6" s="52">
        <v>39</v>
      </c>
      <c r="K6" s="52">
        <v>40</v>
      </c>
      <c r="L6" s="69">
        <v>46</v>
      </c>
      <c r="M6" s="73">
        <f>SUM(G6:L6)</f>
        <v>217</v>
      </c>
      <c r="O6" s="65">
        <v>28</v>
      </c>
      <c r="P6" s="52">
        <v>37</v>
      </c>
      <c r="Q6" s="52">
        <v>33</v>
      </c>
      <c r="R6" s="52">
        <v>39</v>
      </c>
      <c r="S6" s="52">
        <v>43</v>
      </c>
      <c r="T6" s="69">
        <v>43</v>
      </c>
      <c r="U6" s="73">
        <f>SUM(O6:T6)</f>
        <v>223</v>
      </c>
      <c r="W6" s="65">
        <v>34</v>
      </c>
      <c r="X6" s="52">
        <v>35</v>
      </c>
      <c r="Y6" s="52">
        <v>37</v>
      </c>
      <c r="Z6" s="52">
        <v>25</v>
      </c>
      <c r="AA6" s="52">
        <v>25</v>
      </c>
      <c r="AB6" s="69">
        <v>38</v>
      </c>
      <c r="AC6" s="73">
        <f>SUM(W6:AB6)</f>
        <v>194</v>
      </c>
      <c r="AE6" s="65">
        <v>46</v>
      </c>
      <c r="AF6" s="52">
        <v>41</v>
      </c>
      <c r="AG6" s="52">
        <v>48</v>
      </c>
      <c r="AH6" s="52">
        <v>46</v>
      </c>
      <c r="AI6" s="52">
        <v>44</v>
      </c>
      <c r="AJ6" s="69">
        <v>48</v>
      </c>
      <c r="AK6" s="73">
        <f>SUM(AE6:AJ6)</f>
        <v>273</v>
      </c>
      <c r="AM6" s="53">
        <f>M6+U6+AC6+AK6</f>
        <v>907</v>
      </c>
      <c r="AN6" s="52"/>
      <c r="AO6" s="52"/>
      <c r="AP6" s="77"/>
      <c r="AQ6" s="2">
        <v>2</v>
      </c>
    </row>
    <row r="7" spans="2:43" ht="14.25" thickBot="1">
      <c r="B7" s="55">
        <v>5</v>
      </c>
      <c r="C7" s="110" t="s">
        <v>83</v>
      </c>
      <c r="D7" s="122" t="s">
        <v>44</v>
      </c>
      <c r="E7" s="127" t="s">
        <v>106</v>
      </c>
      <c r="F7" s="62"/>
      <c r="G7" s="67">
        <v>43</v>
      </c>
      <c r="H7" s="56">
        <v>33</v>
      </c>
      <c r="I7" s="56">
        <v>44</v>
      </c>
      <c r="J7" s="56">
        <v>33</v>
      </c>
      <c r="K7" s="56">
        <v>32</v>
      </c>
      <c r="L7" s="71">
        <v>45</v>
      </c>
      <c r="M7" s="75">
        <f>SUM(G7:L7)</f>
        <v>230</v>
      </c>
      <c r="N7" s="62"/>
      <c r="O7" s="67">
        <v>40</v>
      </c>
      <c r="P7" s="56">
        <v>38</v>
      </c>
      <c r="Q7" s="56">
        <v>39</v>
      </c>
      <c r="R7" s="56">
        <v>44</v>
      </c>
      <c r="S7" s="56">
        <v>44</v>
      </c>
      <c r="T7" s="71">
        <v>30</v>
      </c>
      <c r="U7" s="75">
        <f>SUM(O7:T7)</f>
        <v>235</v>
      </c>
      <c r="V7" s="62"/>
      <c r="W7" s="67">
        <v>30</v>
      </c>
      <c r="X7" s="56">
        <v>38</v>
      </c>
      <c r="Y7" s="56">
        <v>18</v>
      </c>
      <c r="Z7" s="56">
        <v>21</v>
      </c>
      <c r="AA7" s="56">
        <v>35</v>
      </c>
      <c r="AB7" s="71">
        <v>29</v>
      </c>
      <c r="AC7" s="75">
        <f>SUM(W7:AB7)</f>
        <v>171</v>
      </c>
      <c r="AD7" s="62"/>
      <c r="AE7" s="67">
        <v>50</v>
      </c>
      <c r="AF7" s="56">
        <v>43</v>
      </c>
      <c r="AG7" s="56">
        <v>44</v>
      </c>
      <c r="AH7" s="56">
        <v>43</v>
      </c>
      <c r="AI7" s="56">
        <v>49</v>
      </c>
      <c r="AJ7" s="71">
        <v>35</v>
      </c>
      <c r="AK7" s="75">
        <f>SUM(AE7:AJ7)</f>
        <v>264</v>
      </c>
      <c r="AL7" s="62"/>
      <c r="AM7" s="55">
        <f>M7+U7+AC7+AK7</f>
        <v>900</v>
      </c>
      <c r="AN7" s="56"/>
      <c r="AO7" s="56"/>
      <c r="AP7" s="78"/>
      <c r="AQ7" s="2">
        <v>7</v>
      </c>
    </row>
    <row r="8" spans="2:43" ht="13.5">
      <c r="B8" s="79">
        <v>6</v>
      </c>
      <c r="C8" s="106" t="s">
        <v>82</v>
      </c>
      <c r="D8" s="120" t="s">
        <v>96</v>
      </c>
      <c r="E8" s="128" t="s">
        <v>105</v>
      </c>
      <c r="G8" s="83">
        <v>15</v>
      </c>
      <c r="H8" s="58">
        <v>15</v>
      </c>
      <c r="I8" s="58">
        <v>35</v>
      </c>
      <c r="J8" s="58">
        <v>27</v>
      </c>
      <c r="K8" s="58">
        <v>35</v>
      </c>
      <c r="L8" s="84">
        <v>33</v>
      </c>
      <c r="M8" s="85">
        <f>SUM(G8:L8)</f>
        <v>160</v>
      </c>
      <c r="O8" s="83">
        <v>40</v>
      </c>
      <c r="P8" s="58">
        <v>38</v>
      </c>
      <c r="Q8" s="58">
        <v>46</v>
      </c>
      <c r="R8" s="58">
        <v>35</v>
      </c>
      <c r="S8" s="58">
        <v>41</v>
      </c>
      <c r="T8" s="84">
        <v>42</v>
      </c>
      <c r="U8" s="85">
        <f>SUM(O8:T8)</f>
        <v>242</v>
      </c>
      <c r="W8" s="83">
        <v>28</v>
      </c>
      <c r="X8" s="58">
        <v>24</v>
      </c>
      <c r="Y8" s="58">
        <v>32</v>
      </c>
      <c r="Z8" s="58">
        <v>46</v>
      </c>
      <c r="AA8" s="58">
        <v>39</v>
      </c>
      <c r="AB8" s="84">
        <v>30</v>
      </c>
      <c r="AC8" s="85">
        <f>SUM(W8:AB8)</f>
        <v>199</v>
      </c>
      <c r="AE8" s="83">
        <v>39</v>
      </c>
      <c r="AF8" s="58">
        <v>44</v>
      </c>
      <c r="AG8" s="58">
        <v>51</v>
      </c>
      <c r="AH8" s="58">
        <v>48</v>
      </c>
      <c r="AI8" s="58">
        <v>49</v>
      </c>
      <c r="AJ8" s="84">
        <v>49</v>
      </c>
      <c r="AK8" s="85">
        <f>SUM(AE8:AJ8)</f>
        <v>280</v>
      </c>
      <c r="AM8" s="79">
        <f>M8+U8+AC8+AK8</f>
        <v>881</v>
      </c>
      <c r="AN8" s="58"/>
      <c r="AO8" s="58"/>
      <c r="AP8" s="80"/>
      <c r="AQ8" s="2">
        <v>6</v>
      </c>
    </row>
    <row r="9" spans="2:43" ht="13.5">
      <c r="B9" s="53">
        <v>7</v>
      </c>
      <c r="C9" s="109" t="s">
        <v>87</v>
      </c>
      <c r="D9" s="119" t="s">
        <v>44</v>
      </c>
      <c r="E9" s="126" t="s">
        <v>110</v>
      </c>
      <c r="G9" s="65">
        <v>19</v>
      </c>
      <c r="H9" s="52">
        <v>19</v>
      </c>
      <c r="I9" s="52">
        <v>30</v>
      </c>
      <c r="J9" s="52">
        <v>33</v>
      </c>
      <c r="K9" s="52">
        <v>26</v>
      </c>
      <c r="L9" s="69">
        <v>11</v>
      </c>
      <c r="M9" s="73">
        <f>SUM(G9:L9)</f>
        <v>138</v>
      </c>
      <c r="O9" s="65">
        <v>27</v>
      </c>
      <c r="P9" s="52">
        <v>40</v>
      </c>
      <c r="Q9" s="52">
        <v>46</v>
      </c>
      <c r="R9" s="52">
        <v>38</v>
      </c>
      <c r="S9" s="52">
        <v>34</v>
      </c>
      <c r="T9" s="69">
        <v>39</v>
      </c>
      <c r="U9" s="73">
        <f>SUM(O9:T9)</f>
        <v>224</v>
      </c>
      <c r="W9" s="65">
        <v>26</v>
      </c>
      <c r="X9" s="52">
        <v>29</v>
      </c>
      <c r="Y9" s="52">
        <v>32</v>
      </c>
      <c r="Z9" s="52">
        <v>30</v>
      </c>
      <c r="AA9" s="52">
        <v>41</v>
      </c>
      <c r="AB9" s="69">
        <v>30</v>
      </c>
      <c r="AC9" s="73">
        <f>SUM(W9:AB9)</f>
        <v>188</v>
      </c>
      <c r="AE9" s="65">
        <v>49</v>
      </c>
      <c r="AF9" s="52">
        <v>46</v>
      </c>
      <c r="AG9" s="52">
        <v>49</v>
      </c>
      <c r="AH9" s="52">
        <v>47</v>
      </c>
      <c r="AI9" s="52">
        <v>38</v>
      </c>
      <c r="AJ9" s="69">
        <v>53</v>
      </c>
      <c r="AK9" s="73">
        <f>SUM(AE9:AJ9)</f>
        <v>282</v>
      </c>
      <c r="AM9" s="53">
        <f>M9+U9+AC9+AK9</f>
        <v>832</v>
      </c>
      <c r="AN9" s="52"/>
      <c r="AO9" s="52"/>
      <c r="AP9" s="77"/>
      <c r="AQ9" s="2">
        <v>11</v>
      </c>
    </row>
    <row r="10" spans="2:43" ht="13.5">
      <c r="B10" s="53">
        <v>8</v>
      </c>
      <c r="C10" s="107" t="s">
        <v>79</v>
      </c>
      <c r="D10" s="118" t="s">
        <v>96</v>
      </c>
      <c r="E10" s="126" t="s">
        <v>102</v>
      </c>
      <c r="G10" s="65">
        <v>18</v>
      </c>
      <c r="H10" s="52">
        <v>29</v>
      </c>
      <c r="I10" s="52">
        <v>32</v>
      </c>
      <c r="J10" s="52">
        <v>28</v>
      </c>
      <c r="K10" s="52">
        <v>45</v>
      </c>
      <c r="L10" s="69">
        <v>37</v>
      </c>
      <c r="M10" s="73">
        <f>SUM(G10:L10)</f>
        <v>189</v>
      </c>
      <c r="O10" s="65">
        <v>31</v>
      </c>
      <c r="P10" s="52">
        <v>32</v>
      </c>
      <c r="Q10" s="52">
        <v>25</v>
      </c>
      <c r="R10" s="52">
        <v>35</v>
      </c>
      <c r="S10" s="52">
        <v>36</v>
      </c>
      <c r="T10" s="69">
        <v>36</v>
      </c>
      <c r="U10" s="73">
        <f>SUM(O10:T10)</f>
        <v>195</v>
      </c>
      <c r="W10" s="65">
        <v>17</v>
      </c>
      <c r="X10" s="52">
        <v>20</v>
      </c>
      <c r="Y10" s="52">
        <v>19</v>
      </c>
      <c r="Z10" s="52">
        <v>33</v>
      </c>
      <c r="AA10" s="52">
        <v>35</v>
      </c>
      <c r="AB10" s="69">
        <v>41</v>
      </c>
      <c r="AC10" s="73">
        <f>SUM(W10:AB10)</f>
        <v>165</v>
      </c>
      <c r="AE10" s="65">
        <v>40</v>
      </c>
      <c r="AF10" s="52">
        <v>45</v>
      </c>
      <c r="AG10" s="52">
        <v>36</v>
      </c>
      <c r="AH10" s="52">
        <v>37</v>
      </c>
      <c r="AI10" s="52">
        <v>39</v>
      </c>
      <c r="AJ10" s="69">
        <v>39</v>
      </c>
      <c r="AK10" s="73">
        <f>SUM(AE10:AJ10)</f>
        <v>236</v>
      </c>
      <c r="AM10" s="53">
        <f>M10+U10+AC10+AK10</f>
        <v>785</v>
      </c>
      <c r="AN10" s="52"/>
      <c r="AO10" s="52"/>
      <c r="AP10" s="77"/>
      <c r="AQ10" s="2">
        <v>3</v>
      </c>
    </row>
    <row r="11" spans="2:43" ht="13.5">
      <c r="B11" s="53">
        <v>9</v>
      </c>
      <c r="C11" s="109" t="s">
        <v>95</v>
      </c>
      <c r="D11" s="119" t="s">
        <v>96</v>
      </c>
      <c r="E11" s="126" t="s">
        <v>213</v>
      </c>
      <c r="G11" s="65">
        <v>34</v>
      </c>
      <c r="H11" s="52">
        <v>44</v>
      </c>
      <c r="I11" s="52">
        <v>33</v>
      </c>
      <c r="J11" s="52">
        <v>36</v>
      </c>
      <c r="K11" s="52">
        <v>21</v>
      </c>
      <c r="L11" s="69">
        <v>32</v>
      </c>
      <c r="M11" s="73">
        <f>SUM(G11:L11)</f>
        <v>200</v>
      </c>
      <c r="O11" s="65">
        <v>20</v>
      </c>
      <c r="P11" s="52">
        <v>42</v>
      </c>
      <c r="Q11" s="52">
        <v>27</v>
      </c>
      <c r="R11" s="52">
        <v>34</v>
      </c>
      <c r="S11" s="52">
        <v>33</v>
      </c>
      <c r="T11" s="69">
        <v>33</v>
      </c>
      <c r="U11" s="73">
        <f>SUM(O11:T11)</f>
        <v>189</v>
      </c>
      <c r="W11" s="65">
        <v>30</v>
      </c>
      <c r="X11" s="52">
        <v>38</v>
      </c>
      <c r="Y11" s="52">
        <v>23</v>
      </c>
      <c r="Z11" s="52">
        <v>13</v>
      </c>
      <c r="AA11" s="52">
        <v>20</v>
      </c>
      <c r="AB11" s="69">
        <v>25</v>
      </c>
      <c r="AC11" s="73">
        <f>SUM(W11:AB11)</f>
        <v>149</v>
      </c>
      <c r="AE11" s="65">
        <v>27</v>
      </c>
      <c r="AF11" s="52">
        <v>50</v>
      </c>
      <c r="AG11" s="52">
        <v>42</v>
      </c>
      <c r="AH11" s="52">
        <v>46</v>
      </c>
      <c r="AI11" s="52">
        <v>28</v>
      </c>
      <c r="AJ11" s="69">
        <v>49</v>
      </c>
      <c r="AK11" s="73">
        <f>SUM(AE11:AJ11)</f>
        <v>242</v>
      </c>
      <c r="AM11" s="53">
        <f>M11+U11+AC11+AK11</f>
        <v>780</v>
      </c>
      <c r="AN11" s="52"/>
      <c r="AO11" s="52"/>
      <c r="AP11" s="77"/>
      <c r="AQ11" s="2">
        <v>19</v>
      </c>
    </row>
    <row r="12" spans="2:43" ht="14.25" thickBot="1">
      <c r="B12" s="105">
        <v>10</v>
      </c>
      <c r="C12" s="175" t="s">
        <v>77</v>
      </c>
      <c r="D12" s="176" t="s">
        <v>44</v>
      </c>
      <c r="E12" s="129" t="s">
        <v>100</v>
      </c>
      <c r="F12" s="62"/>
      <c r="G12" s="67">
        <v>17</v>
      </c>
      <c r="H12" s="56">
        <v>12</v>
      </c>
      <c r="I12" s="56">
        <v>36</v>
      </c>
      <c r="J12" s="56">
        <v>22</v>
      </c>
      <c r="K12" s="56">
        <v>25</v>
      </c>
      <c r="L12" s="71">
        <v>29</v>
      </c>
      <c r="M12" s="75">
        <f>SUM(G12:L12)</f>
        <v>141</v>
      </c>
      <c r="N12" s="62"/>
      <c r="O12" s="67">
        <v>13</v>
      </c>
      <c r="P12" s="56">
        <v>35</v>
      </c>
      <c r="Q12" s="56">
        <v>33</v>
      </c>
      <c r="R12" s="56">
        <v>32</v>
      </c>
      <c r="S12" s="56">
        <v>31</v>
      </c>
      <c r="T12" s="71">
        <v>27</v>
      </c>
      <c r="U12" s="75">
        <f>SUM(O12:T12)</f>
        <v>171</v>
      </c>
      <c r="V12" s="62"/>
      <c r="W12" s="67">
        <v>23</v>
      </c>
      <c r="X12" s="56">
        <v>25</v>
      </c>
      <c r="Y12" s="56">
        <v>31</v>
      </c>
      <c r="Z12" s="56">
        <v>31</v>
      </c>
      <c r="AA12" s="56">
        <v>29</v>
      </c>
      <c r="AB12" s="71">
        <v>22</v>
      </c>
      <c r="AC12" s="75">
        <f>SUM(W12:AB12)</f>
        <v>161</v>
      </c>
      <c r="AD12" s="62"/>
      <c r="AE12" s="67">
        <v>37</v>
      </c>
      <c r="AF12" s="56">
        <v>47</v>
      </c>
      <c r="AG12" s="56">
        <v>50</v>
      </c>
      <c r="AH12" s="56">
        <v>40</v>
      </c>
      <c r="AI12" s="56">
        <v>54</v>
      </c>
      <c r="AJ12" s="71">
        <v>47</v>
      </c>
      <c r="AK12" s="75">
        <f>SUM(AE12:AJ12)</f>
        <v>275</v>
      </c>
      <c r="AL12" s="62"/>
      <c r="AM12" s="55">
        <f>M12+U12+AC12+AK12</f>
        <v>748</v>
      </c>
      <c r="AN12" s="56"/>
      <c r="AO12" s="56"/>
      <c r="AP12" s="78"/>
      <c r="AQ12" s="2">
        <v>1</v>
      </c>
    </row>
    <row r="13" spans="2:43" ht="13.5">
      <c r="B13" s="99">
        <v>11</v>
      </c>
      <c r="C13" s="116" t="s">
        <v>88</v>
      </c>
      <c r="D13" s="121" t="s">
        <v>97</v>
      </c>
      <c r="E13" s="125" t="s">
        <v>111</v>
      </c>
      <c r="G13" s="83">
        <v>17</v>
      </c>
      <c r="H13" s="58">
        <v>22</v>
      </c>
      <c r="I13" s="58">
        <v>11</v>
      </c>
      <c r="J13" s="58">
        <v>27</v>
      </c>
      <c r="K13" s="58">
        <v>27</v>
      </c>
      <c r="L13" s="84">
        <v>26</v>
      </c>
      <c r="M13" s="85">
        <f>SUM(G13:L13)</f>
        <v>130</v>
      </c>
      <c r="O13" s="83">
        <v>27</v>
      </c>
      <c r="P13" s="58">
        <v>32</v>
      </c>
      <c r="Q13" s="58">
        <v>22</v>
      </c>
      <c r="R13" s="58">
        <v>36</v>
      </c>
      <c r="S13" s="58">
        <v>35</v>
      </c>
      <c r="T13" s="84">
        <v>23</v>
      </c>
      <c r="U13" s="85">
        <f>SUM(O13:T13)</f>
        <v>175</v>
      </c>
      <c r="W13" s="83">
        <v>32</v>
      </c>
      <c r="X13" s="58">
        <v>22</v>
      </c>
      <c r="Y13" s="58">
        <v>22</v>
      </c>
      <c r="Z13" s="58">
        <v>35</v>
      </c>
      <c r="AA13" s="58">
        <v>20</v>
      </c>
      <c r="AB13" s="84">
        <v>17</v>
      </c>
      <c r="AC13" s="85">
        <f>SUM(W13:AB13)</f>
        <v>148</v>
      </c>
      <c r="AE13" s="83">
        <v>42</v>
      </c>
      <c r="AF13" s="58">
        <v>31</v>
      </c>
      <c r="AG13" s="58">
        <v>43</v>
      </c>
      <c r="AH13" s="58">
        <v>44</v>
      </c>
      <c r="AI13" s="58">
        <v>46</v>
      </c>
      <c r="AJ13" s="84">
        <v>47</v>
      </c>
      <c r="AK13" s="85">
        <f>SUM(AE13:AJ13)</f>
        <v>253</v>
      </c>
      <c r="AM13" s="79">
        <f>M13+U13+AC13+AK13</f>
        <v>706</v>
      </c>
      <c r="AN13" s="58"/>
      <c r="AO13" s="58"/>
      <c r="AP13" s="80"/>
      <c r="AQ13" s="2">
        <v>12</v>
      </c>
    </row>
    <row r="14" spans="2:43" ht="13.5">
      <c r="B14" s="53">
        <v>12</v>
      </c>
      <c r="C14" s="109" t="s">
        <v>90</v>
      </c>
      <c r="D14" s="119" t="s">
        <v>44</v>
      </c>
      <c r="E14" s="126" t="s">
        <v>113</v>
      </c>
      <c r="G14" s="65">
        <v>0</v>
      </c>
      <c r="H14" s="52">
        <v>12</v>
      </c>
      <c r="I14" s="52">
        <v>4</v>
      </c>
      <c r="J14" s="52">
        <v>12</v>
      </c>
      <c r="K14" s="52">
        <v>30</v>
      </c>
      <c r="L14" s="69">
        <v>12</v>
      </c>
      <c r="M14" s="73">
        <f>SUM(G14:L14)</f>
        <v>70</v>
      </c>
      <c r="O14" s="65">
        <v>34</v>
      </c>
      <c r="P14" s="52">
        <v>33</v>
      </c>
      <c r="Q14" s="52">
        <v>34</v>
      </c>
      <c r="R14" s="52">
        <v>24</v>
      </c>
      <c r="S14" s="52">
        <v>31</v>
      </c>
      <c r="T14" s="69">
        <v>23</v>
      </c>
      <c r="U14" s="73">
        <f>SUM(O14:T14)</f>
        <v>179</v>
      </c>
      <c r="W14" s="65">
        <v>34</v>
      </c>
      <c r="X14" s="52">
        <v>37</v>
      </c>
      <c r="Y14" s="52">
        <v>37</v>
      </c>
      <c r="Z14" s="52">
        <v>18</v>
      </c>
      <c r="AA14" s="52">
        <v>24</v>
      </c>
      <c r="AB14" s="69">
        <v>27</v>
      </c>
      <c r="AC14" s="73">
        <f>SUM(W14:AB14)</f>
        <v>177</v>
      </c>
      <c r="AE14" s="65">
        <v>37</v>
      </c>
      <c r="AF14" s="52">
        <v>49</v>
      </c>
      <c r="AG14" s="52">
        <v>54</v>
      </c>
      <c r="AH14" s="52">
        <v>46</v>
      </c>
      <c r="AI14" s="52">
        <v>44</v>
      </c>
      <c r="AJ14" s="69">
        <v>48</v>
      </c>
      <c r="AK14" s="73">
        <f>SUM(AE14:AJ14)</f>
        <v>278</v>
      </c>
      <c r="AM14" s="53">
        <f>M14+U14+AC14+AK14</f>
        <v>704</v>
      </c>
      <c r="AN14" s="52"/>
      <c r="AO14" s="52"/>
      <c r="AP14" s="77"/>
      <c r="AQ14" s="2">
        <v>14</v>
      </c>
    </row>
    <row r="15" spans="2:43" ht="13.5">
      <c r="B15" s="53">
        <v>13</v>
      </c>
      <c r="C15" s="109" t="s">
        <v>92</v>
      </c>
      <c r="D15" s="119" t="s">
        <v>44</v>
      </c>
      <c r="E15" s="126" t="s">
        <v>115</v>
      </c>
      <c r="G15" s="65">
        <v>30</v>
      </c>
      <c r="H15" s="52">
        <v>6</v>
      </c>
      <c r="I15" s="52">
        <v>13</v>
      </c>
      <c r="J15" s="52">
        <v>3</v>
      </c>
      <c r="K15" s="52">
        <v>28</v>
      </c>
      <c r="L15" s="69">
        <v>29</v>
      </c>
      <c r="M15" s="73">
        <f>SUM(G15:L15)</f>
        <v>109</v>
      </c>
      <c r="O15" s="65">
        <v>28</v>
      </c>
      <c r="P15" s="52">
        <v>35</v>
      </c>
      <c r="Q15" s="52">
        <v>28</v>
      </c>
      <c r="R15" s="52">
        <v>37</v>
      </c>
      <c r="S15" s="52">
        <v>30</v>
      </c>
      <c r="T15" s="69">
        <v>29</v>
      </c>
      <c r="U15" s="73">
        <f>SUM(O15:T15)</f>
        <v>187</v>
      </c>
      <c r="W15" s="65">
        <v>16</v>
      </c>
      <c r="X15" s="52">
        <v>23</v>
      </c>
      <c r="Y15" s="52">
        <v>23</v>
      </c>
      <c r="Z15" s="52">
        <v>33</v>
      </c>
      <c r="AA15" s="52">
        <v>38</v>
      </c>
      <c r="AB15" s="69">
        <v>28</v>
      </c>
      <c r="AC15" s="73">
        <f>SUM(W15:AB15)</f>
        <v>161</v>
      </c>
      <c r="AE15" s="65">
        <v>41</v>
      </c>
      <c r="AF15" s="52">
        <v>40</v>
      </c>
      <c r="AG15" s="52">
        <v>37</v>
      </c>
      <c r="AH15" s="52">
        <v>49</v>
      </c>
      <c r="AI15" s="52">
        <v>42</v>
      </c>
      <c r="AJ15" s="69">
        <v>34</v>
      </c>
      <c r="AK15" s="73">
        <f>SUM(AE15:AJ15)</f>
        <v>243</v>
      </c>
      <c r="AM15" s="53">
        <f>M15+U15+AC15+AK15</f>
        <v>700</v>
      </c>
      <c r="AN15" s="52"/>
      <c r="AO15" s="52"/>
      <c r="AP15" s="77"/>
      <c r="AQ15" s="2">
        <v>16</v>
      </c>
    </row>
    <row r="16" spans="2:43" ht="13.5">
      <c r="B16" s="53">
        <v>14</v>
      </c>
      <c r="C16" s="107" t="s">
        <v>81</v>
      </c>
      <c r="D16" s="118" t="s">
        <v>44</v>
      </c>
      <c r="E16" s="126" t="s">
        <v>104</v>
      </c>
      <c r="G16" s="65">
        <v>30</v>
      </c>
      <c r="H16" s="52">
        <v>31</v>
      </c>
      <c r="I16" s="52">
        <v>26</v>
      </c>
      <c r="J16" s="52">
        <v>9</v>
      </c>
      <c r="K16" s="52">
        <v>10</v>
      </c>
      <c r="L16" s="69">
        <v>7</v>
      </c>
      <c r="M16" s="73">
        <f>SUM(G16:L16)</f>
        <v>113</v>
      </c>
      <c r="O16" s="65">
        <v>18</v>
      </c>
      <c r="P16" s="52">
        <v>25</v>
      </c>
      <c r="Q16" s="52">
        <v>40</v>
      </c>
      <c r="R16" s="52">
        <v>41</v>
      </c>
      <c r="S16" s="52">
        <v>35</v>
      </c>
      <c r="T16" s="69">
        <v>34</v>
      </c>
      <c r="U16" s="73">
        <f>SUM(O16:T16)</f>
        <v>193</v>
      </c>
      <c r="W16" s="65">
        <v>37</v>
      </c>
      <c r="X16" s="52">
        <v>17</v>
      </c>
      <c r="Y16" s="52">
        <v>24</v>
      </c>
      <c r="Z16" s="52">
        <v>21</v>
      </c>
      <c r="AA16" s="52">
        <v>32</v>
      </c>
      <c r="AB16" s="69">
        <v>36</v>
      </c>
      <c r="AC16" s="73">
        <f>SUM(W16:AB16)</f>
        <v>167</v>
      </c>
      <c r="AE16" s="65">
        <v>17</v>
      </c>
      <c r="AF16" s="52">
        <v>44</v>
      </c>
      <c r="AG16" s="52">
        <v>40</v>
      </c>
      <c r="AH16" s="52">
        <v>40</v>
      </c>
      <c r="AI16" s="52">
        <v>38</v>
      </c>
      <c r="AJ16" s="69">
        <v>40</v>
      </c>
      <c r="AK16" s="73">
        <f>SUM(AE16:AJ16)</f>
        <v>219</v>
      </c>
      <c r="AM16" s="53">
        <f>M16+U16+AC16+AK16</f>
        <v>692</v>
      </c>
      <c r="AN16" s="52"/>
      <c r="AO16" s="52"/>
      <c r="AP16" s="77"/>
      <c r="AQ16" s="2">
        <v>5</v>
      </c>
    </row>
    <row r="17" spans="2:43" ht="14.25" thickBot="1">
      <c r="B17" s="55">
        <v>15</v>
      </c>
      <c r="C17" s="110" t="s">
        <v>85</v>
      </c>
      <c r="D17" s="122" t="s">
        <v>96</v>
      </c>
      <c r="E17" s="127" t="s">
        <v>108</v>
      </c>
      <c r="F17" s="62"/>
      <c r="G17" s="67">
        <v>5</v>
      </c>
      <c r="H17" s="56">
        <v>25</v>
      </c>
      <c r="I17" s="56">
        <v>17</v>
      </c>
      <c r="J17" s="56">
        <v>13</v>
      </c>
      <c r="K17" s="56">
        <v>47</v>
      </c>
      <c r="L17" s="71">
        <v>36</v>
      </c>
      <c r="M17" s="75">
        <f>SUM(G17:L17)</f>
        <v>143</v>
      </c>
      <c r="N17" s="62"/>
      <c r="O17" s="67">
        <v>46</v>
      </c>
      <c r="P17" s="56">
        <v>26</v>
      </c>
      <c r="Q17" s="56">
        <v>46</v>
      </c>
      <c r="R17" s="56">
        <v>24</v>
      </c>
      <c r="S17" s="56">
        <v>39</v>
      </c>
      <c r="T17" s="71">
        <v>20</v>
      </c>
      <c r="U17" s="75">
        <f>SUM(O17:T17)</f>
        <v>201</v>
      </c>
      <c r="V17" s="62"/>
      <c r="W17" s="67">
        <v>8</v>
      </c>
      <c r="X17" s="56">
        <v>11</v>
      </c>
      <c r="Y17" s="56">
        <v>28</v>
      </c>
      <c r="Z17" s="56">
        <v>11</v>
      </c>
      <c r="AA17" s="56">
        <v>18</v>
      </c>
      <c r="AB17" s="71">
        <v>23</v>
      </c>
      <c r="AC17" s="75">
        <f>SUM(W17:AB17)</f>
        <v>99</v>
      </c>
      <c r="AD17" s="62"/>
      <c r="AE17" s="67">
        <v>27</v>
      </c>
      <c r="AF17" s="56">
        <v>37</v>
      </c>
      <c r="AG17" s="56">
        <v>36</v>
      </c>
      <c r="AH17" s="56">
        <v>50</v>
      </c>
      <c r="AI17" s="56">
        <v>38</v>
      </c>
      <c r="AJ17" s="71">
        <v>44</v>
      </c>
      <c r="AK17" s="75">
        <f>SUM(AE17:AJ17)</f>
        <v>232</v>
      </c>
      <c r="AL17" s="62"/>
      <c r="AM17" s="55">
        <f>M17+U17+AC17+AK17</f>
        <v>675</v>
      </c>
      <c r="AN17" s="56"/>
      <c r="AO17" s="56"/>
      <c r="AP17" s="78"/>
      <c r="AQ17" s="2">
        <v>9</v>
      </c>
    </row>
    <row r="18" spans="2:43" ht="13.5">
      <c r="B18" s="79">
        <v>16</v>
      </c>
      <c r="C18" s="108" t="s">
        <v>84</v>
      </c>
      <c r="D18" s="123" t="s">
        <v>44</v>
      </c>
      <c r="E18" s="128" t="s">
        <v>107</v>
      </c>
      <c r="G18" s="83">
        <v>23</v>
      </c>
      <c r="H18" s="58">
        <v>30</v>
      </c>
      <c r="I18" s="58">
        <v>21</v>
      </c>
      <c r="J18" s="58">
        <v>28</v>
      </c>
      <c r="K18" s="58">
        <v>30</v>
      </c>
      <c r="L18" s="84">
        <v>17</v>
      </c>
      <c r="M18" s="85">
        <f>SUM(G18:L18)</f>
        <v>149</v>
      </c>
      <c r="O18" s="83">
        <v>22</v>
      </c>
      <c r="P18" s="58">
        <v>16</v>
      </c>
      <c r="Q18" s="58">
        <v>27</v>
      </c>
      <c r="R18" s="58">
        <v>23</v>
      </c>
      <c r="S18" s="58">
        <v>26</v>
      </c>
      <c r="T18" s="84">
        <v>23</v>
      </c>
      <c r="U18" s="85">
        <f>SUM(O18:T18)</f>
        <v>137</v>
      </c>
      <c r="W18" s="83">
        <v>11</v>
      </c>
      <c r="X18" s="58">
        <v>28</v>
      </c>
      <c r="Y18" s="58">
        <v>29</v>
      </c>
      <c r="Z18" s="58">
        <v>14</v>
      </c>
      <c r="AA18" s="58">
        <v>32</v>
      </c>
      <c r="AB18" s="84">
        <v>13</v>
      </c>
      <c r="AC18" s="85">
        <f>SUM(W18:AB18)</f>
        <v>127</v>
      </c>
      <c r="AE18" s="83">
        <v>43</v>
      </c>
      <c r="AF18" s="58">
        <v>44</v>
      </c>
      <c r="AG18" s="58">
        <v>44</v>
      </c>
      <c r="AH18" s="58">
        <v>37</v>
      </c>
      <c r="AI18" s="58">
        <v>39</v>
      </c>
      <c r="AJ18" s="84">
        <v>41</v>
      </c>
      <c r="AK18" s="85">
        <f>SUM(AE18:AJ18)</f>
        <v>248</v>
      </c>
      <c r="AM18" s="79">
        <f>M18+U18+AC18+AK18</f>
        <v>661</v>
      </c>
      <c r="AN18" s="58"/>
      <c r="AO18" s="58"/>
      <c r="AP18" s="80"/>
      <c r="AQ18" s="2">
        <v>8</v>
      </c>
    </row>
    <row r="19" spans="2:43" ht="13.5">
      <c r="B19" s="53">
        <v>17</v>
      </c>
      <c r="C19" s="109" t="s">
        <v>89</v>
      </c>
      <c r="D19" s="119" t="s">
        <v>44</v>
      </c>
      <c r="E19" s="126" t="s">
        <v>112</v>
      </c>
      <c r="G19" s="65">
        <v>7</v>
      </c>
      <c r="H19" s="52">
        <v>23</v>
      </c>
      <c r="I19" s="52">
        <v>0</v>
      </c>
      <c r="J19" s="52">
        <v>25</v>
      </c>
      <c r="K19" s="52">
        <v>24</v>
      </c>
      <c r="L19" s="69">
        <v>22</v>
      </c>
      <c r="M19" s="73">
        <f>SUM(G19:L19)</f>
        <v>101</v>
      </c>
      <c r="O19" s="65">
        <v>12</v>
      </c>
      <c r="P19" s="52">
        <v>36</v>
      </c>
      <c r="Q19" s="52">
        <v>24</v>
      </c>
      <c r="R19" s="52">
        <v>29</v>
      </c>
      <c r="S19" s="52">
        <v>29</v>
      </c>
      <c r="T19" s="69">
        <v>9</v>
      </c>
      <c r="U19" s="73">
        <f>SUM(O19:T19)</f>
        <v>139</v>
      </c>
      <c r="W19" s="65">
        <v>10</v>
      </c>
      <c r="X19" s="52">
        <v>15</v>
      </c>
      <c r="Y19" s="52">
        <v>37</v>
      </c>
      <c r="Z19" s="52">
        <v>15</v>
      </c>
      <c r="AA19" s="52">
        <v>23</v>
      </c>
      <c r="AB19" s="69">
        <v>19</v>
      </c>
      <c r="AC19" s="73">
        <f>SUM(W19:AB19)</f>
        <v>119</v>
      </c>
      <c r="AE19" s="65">
        <v>28</v>
      </c>
      <c r="AF19" s="52">
        <v>31</v>
      </c>
      <c r="AG19" s="52">
        <v>49</v>
      </c>
      <c r="AH19" s="52">
        <v>49</v>
      </c>
      <c r="AI19" s="52">
        <v>35</v>
      </c>
      <c r="AJ19" s="69">
        <v>52</v>
      </c>
      <c r="AK19" s="73">
        <f>SUM(AE19:AJ19)</f>
        <v>244</v>
      </c>
      <c r="AM19" s="53">
        <f>M19+U19+AC19+AK19</f>
        <v>603</v>
      </c>
      <c r="AN19" s="52"/>
      <c r="AO19" s="52"/>
      <c r="AP19" s="77"/>
      <c r="AQ19" s="2">
        <v>13</v>
      </c>
    </row>
    <row r="20" spans="2:43" ht="13.5">
      <c r="B20" s="53">
        <v>18</v>
      </c>
      <c r="C20" s="109" t="s">
        <v>93</v>
      </c>
      <c r="D20" s="119" t="s">
        <v>44</v>
      </c>
      <c r="E20" s="126" t="s">
        <v>116</v>
      </c>
      <c r="G20" s="65">
        <v>39</v>
      </c>
      <c r="H20" s="52">
        <v>39</v>
      </c>
      <c r="I20" s="52">
        <v>27</v>
      </c>
      <c r="J20" s="52">
        <v>19</v>
      </c>
      <c r="K20" s="52">
        <v>16</v>
      </c>
      <c r="L20" s="69">
        <v>25</v>
      </c>
      <c r="M20" s="73">
        <f>SUM(G20:L20)</f>
        <v>165</v>
      </c>
      <c r="O20" s="65">
        <v>24</v>
      </c>
      <c r="P20" s="52">
        <v>17</v>
      </c>
      <c r="Q20" s="52">
        <v>25</v>
      </c>
      <c r="R20" s="52">
        <v>22</v>
      </c>
      <c r="S20" s="52">
        <v>12</v>
      </c>
      <c r="T20" s="69">
        <v>21</v>
      </c>
      <c r="U20" s="73">
        <f>SUM(O20:T20)</f>
        <v>121</v>
      </c>
      <c r="W20" s="65">
        <v>21</v>
      </c>
      <c r="X20" s="52">
        <v>18</v>
      </c>
      <c r="Y20" s="52">
        <v>9</v>
      </c>
      <c r="Z20" s="52">
        <v>6</v>
      </c>
      <c r="AA20" s="52">
        <v>5</v>
      </c>
      <c r="AB20" s="69">
        <v>21</v>
      </c>
      <c r="AC20" s="73">
        <f>SUM(W20:AB20)</f>
        <v>80</v>
      </c>
      <c r="AE20" s="65">
        <v>40</v>
      </c>
      <c r="AF20" s="52">
        <v>41</v>
      </c>
      <c r="AG20" s="52">
        <v>39</v>
      </c>
      <c r="AH20" s="52">
        <v>23</v>
      </c>
      <c r="AI20" s="52">
        <v>46</v>
      </c>
      <c r="AJ20" s="69">
        <v>41</v>
      </c>
      <c r="AK20" s="73">
        <f>SUM(AE20:AJ20)</f>
        <v>230</v>
      </c>
      <c r="AM20" s="53">
        <f>M20+U20+AC20+AK20</f>
        <v>596</v>
      </c>
      <c r="AN20" s="52"/>
      <c r="AO20" s="52"/>
      <c r="AP20" s="77"/>
      <c r="AQ20" s="2">
        <v>17</v>
      </c>
    </row>
    <row r="21" spans="2:43" ht="14.25" thickBot="1">
      <c r="B21" s="55">
        <v>19</v>
      </c>
      <c r="C21" s="110" t="s">
        <v>91</v>
      </c>
      <c r="D21" s="122" t="s">
        <v>98</v>
      </c>
      <c r="E21" s="127" t="s">
        <v>114</v>
      </c>
      <c r="F21" s="62"/>
      <c r="G21" s="67">
        <v>0</v>
      </c>
      <c r="H21" s="56">
        <v>11</v>
      </c>
      <c r="I21" s="56">
        <v>19</v>
      </c>
      <c r="J21" s="56">
        <v>16</v>
      </c>
      <c r="K21" s="56">
        <v>8</v>
      </c>
      <c r="L21" s="71">
        <v>9</v>
      </c>
      <c r="M21" s="75">
        <f>SUM(G21:L21)</f>
        <v>63</v>
      </c>
      <c r="N21" s="62"/>
      <c r="O21" s="67">
        <v>20</v>
      </c>
      <c r="P21" s="56">
        <v>3</v>
      </c>
      <c r="Q21" s="56">
        <v>31</v>
      </c>
      <c r="R21" s="56">
        <v>22</v>
      </c>
      <c r="S21" s="56">
        <v>5</v>
      </c>
      <c r="T21" s="71">
        <v>5</v>
      </c>
      <c r="U21" s="75">
        <f>SUM(O21:T21)</f>
        <v>86</v>
      </c>
      <c r="V21" s="62"/>
      <c r="W21" s="67">
        <v>3</v>
      </c>
      <c r="X21" s="56">
        <v>12</v>
      </c>
      <c r="Y21" s="56">
        <v>21</v>
      </c>
      <c r="Z21" s="56">
        <v>18</v>
      </c>
      <c r="AA21" s="56">
        <v>16</v>
      </c>
      <c r="AB21" s="71">
        <v>11</v>
      </c>
      <c r="AC21" s="75">
        <f>SUM(W21:AB21)</f>
        <v>81</v>
      </c>
      <c r="AD21" s="62"/>
      <c r="AE21" s="67">
        <v>47</v>
      </c>
      <c r="AF21" s="56">
        <v>37</v>
      </c>
      <c r="AG21" s="56">
        <v>34</v>
      </c>
      <c r="AH21" s="56">
        <v>38</v>
      </c>
      <c r="AI21" s="56">
        <v>40</v>
      </c>
      <c r="AJ21" s="71">
        <v>36</v>
      </c>
      <c r="AK21" s="75">
        <f>SUM(AE21:AJ21)</f>
        <v>232</v>
      </c>
      <c r="AL21" s="62"/>
      <c r="AM21" s="55">
        <f>M21+U21+AC21+AK21</f>
        <v>462</v>
      </c>
      <c r="AN21" s="56"/>
      <c r="AO21" s="56"/>
      <c r="AP21" s="78"/>
      <c r="AQ21" s="2">
        <v>15</v>
      </c>
    </row>
  </sheetData>
  <mergeCells count="4">
    <mergeCell ref="G2:L2"/>
    <mergeCell ref="O2:T2"/>
    <mergeCell ref="W2:AB2"/>
    <mergeCell ref="AE2:AJ2"/>
  </mergeCells>
  <printOptions/>
  <pageMargins left="0.7874015748031497" right="0.7874015748031497" top="0.984251968503937" bottom="0.984251968503937" header="0.5118110236220472" footer="0.5118110236220472"/>
  <pageSetup horizontalDpi="1200" verticalDpi="1200" orientation="landscape" paperSize="9" scale="65" r:id="rId2"/>
  <legacyDrawing r:id="rId1"/>
</worksheet>
</file>

<file path=xl/worksheets/sheet3.xml><?xml version="1.0" encoding="utf-8"?>
<worksheet xmlns="http://schemas.openxmlformats.org/spreadsheetml/2006/main" xmlns:r="http://schemas.openxmlformats.org/officeDocument/2006/relationships">
  <sheetPr codeName="Sheet3"/>
  <dimension ref="B1:AQ5"/>
  <sheetViews>
    <sheetView workbookViewId="0" topLeftCell="A1">
      <pane xSplit="6" ySplit="2" topLeftCell="Y3" activePane="bottomRight" state="frozen"/>
      <selection pane="topLeft" activeCell="A1" sqref="A1"/>
      <selection pane="topRight" activeCell="G1" sqref="G1"/>
      <selection pane="bottomLeft" activeCell="A3" sqref="A3"/>
      <selection pane="bottomRight" activeCell="AE18" sqref="AE18"/>
    </sheetView>
  </sheetViews>
  <sheetFormatPr defaultColWidth="9.00390625" defaultRowHeight="13.5"/>
  <cols>
    <col min="1" max="1" width="1.625" style="2" customWidth="1"/>
    <col min="2" max="2" width="5.625" style="2" customWidth="1"/>
    <col min="3" max="3" width="12.625" style="44" customWidth="1"/>
    <col min="4" max="4" width="11.875" style="44" customWidth="1"/>
    <col min="5" max="5" width="5.625" style="44" customWidth="1"/>
    <col min="6" max="6" width="1.625" style="2" customWidth="1"/>
    <col min="7" max="12" width="4.625" style="44" customWidth="1"/>
    <col min="13" max="13" width="4.625" style="2" customWidth="1"/>
    <col min="14" max="14" width="1.625" style="2" customWidth="1"/>
    <col min="15" max="20" width="4.625" style="44" customWidth="1"/>
    <col min="21" max="21" width="4.625" style="2" customWidth="1"/>
    <col min="22" max="22" width="1.625" style="2" customWidth="1"/>
    <col min="23" max="28" width="4.625" style="44" customWidth="1"/>
    <col min="29" max="29" width="4.625" style="2" customWidth="1"/>
    <col min="30" max="30" width="1.625" style="2" customWidth="1"/>
    <col min="31" max="36" width="4.625" style="44" customWidth="1"/>
    <col min="37" max="37" width="4.625" style="2" customWidth="1"/>
    <col min="38" max="38" width="1.625" style="2" customWidth="1"/>
    <col min="39" max="39" width="6.625" style="2" customWidth="1"/>
    <col min="40" max="42" width="5.625" style="44" customWidth="1"/>
    <col min="43" max="16384" width="6.625" style="2" customWidth="1"/>
  </cols>
  <sheetData>
    <row r="1" spans="2:42" ht="14.25" thickBot="1">
      <c r="B1" s="2" t="str">
        <f>'編集'!C1</f>
        <v>第28回北信越学生アーチェリー対抗戦</v>
      </c>
      <c r="C1" s="2"/>
      <c r="D1" s="2"/>
      <c r="E1" s="2"/>
      <c r="G1" s="2"/>
      <c r="H1" s="2"/>
      <c r="I1" s="2"/>
      <c r="J1" s="2"/>
      <c r="K1" s="2"/>
      <c r="L1" s="2"/>
      <c r="O1" s="2"/>
      <c r="P1" s="2"/>
      <c r="Q1" s="2"/>
      <c r="R1" s="2"/>
      <c r="S1" s="2"/>
      <c r="T1" s="2"/>
      <c r="W1" s="2"/>
      <c r="X1" s="2"/>
      <c r="Y1" s="2"/>
      <c r="Z1" s="2"/>
      <c r="AA1" s="2"/>
      <c r="AB1" s="2"/>
      <c r="AE1" s="2"/>
      <c r="AF1" s="2"/>
      <c r="AG1" s="2"/>
      <c r="AH1" s="2"/>
      <c r="AI1" s="2"/>
      <c r="AJ1" s="2"/>
      <c r="AN1" s="2"/>
      <c r="AO1" s="2"/>
      <c r="AP1" s="2"/>
    </row>
    <row r="2" spans="2:43" ht="14.25" thickBot="1">
      <c r="B2" s="100" t="s">
        <v>61</v>
      </c>
      <c r="C2" s="101" t="s">
        <v>62</v>
      </c>
      <c r="D2" s="101" t="s">
        <v>63</v>
      </c>
      <c r="E2" s="82" t="s">
        <v>64</v>
      </c>
      <c r="F2" s="102"/>
      <c r="G2" s="173" t="s">
        <v>65</v>
      </c>
      <c r="H2" s="173"/>
      <c r="I2" s="173"/>
      <c r="J2" s="173"/>
      <c r="K2" s="173"/>
      <c r="L2" s="173"/>
      <c r="M2" s="103" t="s">
        <v>66</v>
      </c>
      <c r="N2" s="104"/>
      <c r="O2" s="173" t="s">
        <v>67</v>
      </c>
      <c r="P2" s="173"/>
      <c r="Q2" s="173"/>
      <c r="R2" s="173"/>
      <c r="S2" s="173"/>
      <c r="T2" s="173"/>
      <c r="U2" s="103" t="s">
        <v>66</v>
      </c>
      <c r="V2" s="104"/>
      <c r="W2" s="173" t="s">
        <v>68</v>
      </c>
      <c r="X2" s="173"/>
      <c r="Y2" s="173"/>
      <c r="Z2" s="173"/>
      <c r="AA2" s="173"/>
      <c r="AB2" s="173"/>
      <c r="AC2" s="103" t="s">
        <v>66</v>
      </c>
      <c r="AD2" s="168"/>
      <c r="AE2" s="173" t="s">
        <v>69</v>
      </c>
      <c r="AF2" s="173"/>
      <c r="AG2" s="173"/>
      <c r="AH2" s="173"/>
      <c r="AI2" s="173"/>
      <c r="AJ2" s="173"/>
      <c r="AK2" s="103" t="s">
        <v>66</v>
      </c>
      <c r="AL2" s="168"/>
      <c r="AM2" s="100" t="s">
        <v>70</v>
      </c>
      <c r="AN2" s="101" t="s">
        <v>76</v>
      </c>
      <c r="AO2" s="101" t="s">
        <v>72</v>
      </c>
      <c r="AP2" s="82" t="s">
        <v>73</v>
      </c>
      <c r="AQ2" s="2" t="s">
        <v>74</v>
      </c>
    </row>
    <row r="3" spans="2:43" ht="13.5">
      <c r="B3" s="99">
        <v>1</v>
      </c>
      <c r="C3" s="116" t="s">
        <v>214</v>
      </c>
      <c r="D3" s="117" t="s">
        <v>215</v>
      </c>
      <c r="E3" s="80" t="s">
        <v>217</v>
      </c>
      <c r="G3" s="63">
        <v>46</v>
      </c>
      <c r="H3" s="64">
        <v>49</v>
      </c>
      <c r="I3" s="64">
        <v>49</v>
      </c>
      <c r="J3" s="64">
        <v>38</v>
      </c>
      <c r="K3" s="64">
        <v>46</v>
      </c>
      <c r="L3" s="68">
        <v>44</v>
      </c>
      <c r="M3" s="162">
        <f>SUM(G3:L3)</f>
        <v>272</v>
      </c>
      <c r="N3" s="166"/>
      <c r="O3" s="164">
        <v>48</v>
      </c>
      <c r="P3" s="64">
        <v>50</v>
      </c>
      <c r="Q3" s="64">
        <v>35</v>
      </c>
      <c r="R3" s="64">
        <v>53</v>
      </c>
      <c r="S3" s="64">
        <v>46</v>
      </c>
      <c r="T3" s="68">
        <v>43</v>
      </c>
      <c r="U3" s="162">
        <f>SUM(O3:T3)</f>
        <v>275</v>
      </c>
      <c r="V3" s="166"/>
      <c r="W3" s="164">
        <v>46</v>
      </c>
      <c r="X3" s="64">
        <v>40</v>
      </c>
      <c r="Y3" s="64">
        <v>45</v>
      </c>
      <c r="Z3" s="64">
        <v>39</v>
      </c>
      <c r="AA3" s="64">
        <v>45</v>
      </c>
      <c r="AB3" s="68">
        <v>45</v>
      </c>
      <c r="AC3" s="162">
        <f>SUM(W3:AB3)</f>
        <v>260</v>
      </c>
      <c r="AD3" s="166"/>
      <c r="AE3" s="164">
        <v>55</v>
      </c>
      <c r="AF3" s="64">
        <v>52</v>
      </c>
      <c r="AG3" s="64">
        <v>51</v>
      </c>
      <c r="AH3" s="64">
        <v>54</v>
      </c>
      <c r="AI3" s="64">
        <v>54</v>
      </c>
      <c r="AJ3" s="68">
        <v>55</v>
      </c>
      <c r="AK3" s="162">
        <f>SUM(AE3:AJ3)</f>
        <v>321</v>
      </c>
      <c r="AL3" s="166"/>
      <c r="AM3" s="169">
        <f>M3+U3+AC3+AK3</f>
        <v>1128</v>
      </c>
      <c r="AN3" s="58"/>
      <c r="AO3" s="58"/>
      <c r="AP3" s="80"/>
      <c r="AQ3" s="2">
        <v>4</v>
      </c>
    </row>
    <row r="4" spans="2:43" ht="13.5">
      <c r="B4" s="53">
        <v>2</v>
      </c>
      <c r="C4" s="106" t="s">
        <v>198</v>
      </c>
      <c r="D4" s="111" t="s">
        <v>215</v>
      </c>
      <c r="E4" s="77" t="s">
        <v>201</v>
      </c>
      <c r="G4" s="65">
        <v>26</v>
      </c>
      <c r="H4" s="52">
        <v>39</v>
      </c>
      <c r="I4" s="52">
        <v>46</v>
      </c>
      <c r="J4" s="52">
        <v>29</v>
      </c>
      <c r="K4" s="52">
        <v>49</v>
      </c>
      <c r="L4" s="69">
        <v>37</v>
      </c>
      <c r="M4" s="160">
        <f>SUM(G4:L4)</f>
        <v>226</v>
      </c>
      <c r="N4" s="167"/>
      <c r="O4" s="161">
        <v>47</v>
      </c>
      <c r="P4" s="52">
        <v>48</v>
      </c>
      <c r="Q4" s="52">
        <v>49</v>
      </c>
      <c r="R4" s="52">
        <v>31</v>
      </c>
      <c r="S4" s="52">
        <v>41</v>
      </c>
      <c r="T4" s="69">
        <v>49</v>
      </c>
      <c r="U4" s="160">
        <f>SUM(O4:T4)</f>
        <v>265</v>
      </c>
      <c r="V4" s="167"/>
      <c r="W4" s="161">
        <v>44</v>
      </c>
      <c r="X4" s="52">
        <v>43</v>
      </c>
      <c r="Y4" s="52">
        <v>50</v>
      </c>
      <c r="Z4" s="52">
        <v>46</v>
      </c>
      <c r="AA4" s="52">
        <v>46</v>
      </c>
      <c r="AB4" s="69">
        <v>45</v>
      </c>
      <c r="AC4" s="160">
        <f>SUM(W4:AB4)</f>
        <v>274</v>
      </c>
      <c r="AD4" s="167"/>
      <c r="AE4" s="161">
        <v>50</v>
      </c>
      <c r="AF4" s="52">
        <v>52</v>
      </c>
      <c r="AG4" s="52">
        <v>52</v>
      </c>
      <c r="AH4" s="52">
        <v>48</v>
      </c>
      <c r="AI4" s="52">
        <v>49</v>
      </c>
      <c r="AJ4" s="69">
        <v>53</v>
      </c>
      <c r="AK4" s="160">
        <f>SUM(AE4:AJ4)</f>
        <v>304</v>
      </c>
      <c r="AL4" s="167"/>
      <c r="AM4" s="170">
        <f>M4+U4+AC4+AK4</f>
        <v>1069</v>
      </c>
      <c r="AN4" s="52"/>
      <c r="AO4" s="52"/>
      <c r="AP4" s="77"/>
      <c r="AQ4" s="2">
        <v>1</v>
      </c>
    </row>
    <row r="5" spans="2:43" ht="14.25" thickBot="1">
      <c r="B5" s="154">
        <v>3</v>
      </c>
      <c r="C5" s="174" t="s">
        <v>199</v>
      </c>
      <c r="D5" s="137" t="s">
        <v>215</v>
      </c>
      <c r="E5" s="155" t="s">
        <v>202</v>
      </c>
      <c r="F5" s="62"/>
      <c r="G5" s="156">
        <v>30</v>
      </c>
      <c r="H5" s="157">
        <v>34</v>
      </c>
      <c r="I5" s="157">
        <v>33</v>
      </c>
      <c r="J5" s="157">
        <v>36</v>
      </c>
      <c r="K5" s="157">
        <v>31</v>
      </c>
      <c r="L5" s="158">
        <v>30</v>
      </c>
      <c r="M5" s="163">
        <f>SUM(G5:L5)</f>
        <v>194</v>
      </c>
      <c r="N5" s="159"/>
      <c r="O5" s="165">
        <v>34</v>
      </c>
      <c r="P5" s="157">
        <v>42</v>
      </c>
      <c r="Q5" s="157">
        <v>49</v>
      </c>
      <c r="R5" s="157">
        <v>41</v>
      </c>
      <c r="S5" s="157">
        <v>45</v>
      </c>
      <c r="T5" s="158">
        <v>50</v>
      </c>
      <c r="U5" s="163">
        <f>SUM(O5:T5)</f>
        <v>261</v>
      </c>
      <c r="V5" s="159"/>
      <c r="W5" s="165">
        <v>43</v>
      </c>
      <c r="X5" s="157">
        <v>47</v>
      </c>
      <c r="Y5" s="157">
        <v>43</v>
      </c>
      <c r="Z5" s="157">
        <v>47</v>
      </c>
      <c r="AA5" s="157">
        <v>51</v>
      </c>
      <c r="AB5" s="158">
        <v>46</v>
      </c>
      <c r="AC5" s="163">
        <f>SUM(W5:AB5)</f>
        <v>277</v>
      </c>
      <c r="AD5" s="159"/>
      <c r="AE5" s="165">
        <v>49</v>
      </c>
      <c r="AF5" s="157">
        <v>55</v>
      </c>
      <c r="AG5" s="157">
        <v>55</v>
      </c>
      <c r="AH5" s="157">
        <v>52</v>
      </c>
      <c r="AI5" s="157">
        <v>56</v>
      </c>
      <c r="AJ5" s="158">
        <v>53</v>
      </c>
      <c r="AK5" s="163">
        <f>SUM(AE5:AJ5)</f>
        <v>320</v>
      </c>
      <c r="AL5" s="159"/>
      <c r="AM5" s="171">
        <f>M5+U5+AC5+AK5</f>
        <v>1052</v>
      </c>
      <c r="AN5" s="157"/>
      <c r="AO5" s="157"/>
      <c r="AP5" s="155"/>
      <c r="AQ5" s="2">
        <v>2</v>
      </c>
    </row>
  </sheetData>
  <mergeCells count="4">
    <mergeCell ref="G2:L2"/>
    <mergeCell ref="O2:T2"/>
    <mergeCell ref="W2:AB2"/>
    <mergeCell ref="AE2:AJ2"/>
  </mergeCells>
  <printOptions/>
  <pageMargins left="0.75" right="0.75" top="1" bottom="1" header="0.512" footer="0.512"/>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Sheet4"/>
  <dimension ref="B1:AP2"/>
  <sheetViews>
    <sheetView workbookViewId="0" topLeftCell="A1">
      <pane xSplit="6" ySplit="2" topLeftCell="G3" activePane="bottomRight" state="frozen"/>
      <selection pane="topLeft" activeCell="A1" sqref="A1"/>
      <selection pane="topRight" activeCell="G1" sqref="G1"/>
      <selection pane="bottomLeft" activeCell="A3" sqref="A3"/>
      <selection pane="bottomRight" activeCell="M10" sqref="M10"/>
    </sheetView>
  </sheetViews>
  <sheetFormatPr defaultColWidth="9.00390625" defaultRowHeight="13.5"/>
  <cols>
    <col min="1" max="2" width="6.625" style="2" customWidth="1"/>
    <col min="3" max="5" width="6.625" style="44" customWidth="1"/>
    <col min="6" max="6" width="6.625" style="2" customWidth="1"/>
    <col min="7" max="12" width="6.625" style="44" customWidth="1"/>
    <col min="13" max="14" width="6.625" style="2" customWidth="1"/>
    <col min="15" max="20" width="6.625" style="44" customWidth="1"/>
    <col min="21" max="22" width="6.625" style="2" customWidth="1"/>
    <col min="23" max="28" width="6.625" style="44" customWidth="1"/>
    <col min="29" max="30" width="6.625" style="2" customWidth="1"/>
    <col min="31" max="36" width="6.625" style="44" customWidth="1"/>
    <col min="37" max="39" width="6.625" style="2" customWidth="1"/>
    <col min="40" max="42" width="6.625" style="44" customWidth="1"/>
    <col min="43" max="16384" width="6.625" style="2" customWidth="1"/>
  </cols>
  <sheetData>
    <row r="1" spans="2:42" ht="14.25" thickBot="1">
      <c r="B1" s="2" t="str">
        <f>'編集'!C1</f>
        <v>第28回北信越学生アーチェリー対抗戦</v>
      </c>
      <c r="C1" s="2"/>
      <c r="D1" s="2"/>
      <c r="E1" s="2"/>
      <c r="G1" s="2"/>
      <c r="H1" s="2"/>
      <c r="I1" s="2"/>
      <c r="J1" s="2"/>
      <c r="K1" s="2"/>
      <c r="L1" s="2"/>
      <c r="O1" s="2"/>
      <c r="P1" s="2"/>
      <c r="Q1" s="2"/>
      <c r="R1" s="2"/>
      <c r="S1" s="2"/>
      <c r="T1" s="2"/>
      <c r="W1" s="2"/>
      <c r="X1" s="2"/>
      <c r="Y1" s="2"/>
      <c r="Z1" s="2"/>
      <c r="AA1" s="2"/>
      <c r="AB1" s="2"/>
      <c r="AE1" s="2"/>
      <c r="AF1" s="2"/>
      <c r="AG1" s="2"/>
      <c r="AH1" s="2"/>
      <c r="AI1" s="2"/>
      <c r="AJ1" s="2"/>
      <c r="AN1" s="2"/>
      <c r="AO1" s="2"/>
      <c r="AP1" s="2"/>
    </row>
    <row r="2" spans="2:42" ht="14.25" thickBot="1">
      <c r="B2" s="100"/>
      <c r="C2" s="101"/>
      <c r="D2" s="101"/>
      <c r="E2" s="82"/>
      <c r="G2" s="1"/>
      <c r="H2" s="1"/>
      <c r="I2" s="1"/>
      <c r="J2" s="1"/>
      <c r="K2" s="1"/>
      <c r="L2" s="1"/>
      <c r="O2" s="1"/>
      <c r="P2" s="1"/>
      <c r="Q2" s="1"/>
      <c r="R2" s="1"/>
      <c r="S2" s="1"/>
      <c r="T2" s="1"/>
      <c r="W2" s="1"/>
      <c r="X2" s="1"/>
      <c r="Y2" s="1"/>
      <c r="Z2" s="1"/>
      <c r="AA2" s="1"/>
      <c r="AB2" s="1"/>
      <c r="AE2" s="1"/>
      <c r="AF2" s="1"/>
      <c r="AG2" s="1"/>
      <c r="AH2" s="1"/>
      <c r="AI2" s="1"/>
      <c r="AJ2" s="1"/>
      <c r="AN2" s="2"/>
      <c r="AO2" s="2"/>
      <c r="AP2" s="2"/>
    </row>
  </sheetData>
  <printOptions/>
  <pageMargins left="0.75" right="0.75" top="1" bottom="1" header="0.512" footer="0.512"/>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5"/>
  <dimension ref="C1:AP2"/>
  <sheetViews>
    <sheetView workbookViewId="0" topLeftCell="A1">
      <pane xSplit="6" ySplit="2" topLeftCell="G3" activePane="bottomRight" state="frozen"/>
      <selection pane="topLeft" activeCell="A1" sqref="A1"/>
      <selection pane="topRight" activeCell="G1" sqref="G1"/>
      <selection pane="bottomLeft" activeCell="A3" sqref="A3"/>
      <selection pane="bottomRight" activeCell="A11" sqref="A11"/>
    </sheetView>
  </sheetViews>
  <sheetFormatPr defaultColWidth="9.00390625" defaultRowHeight="13.5"/>
  <cols>
    <col min="1" max="2" width="6.625" style="2" customWidth="1"/>
    <col min="3" max="5" width="6.625" style="44" customWidth="1"/>
    <col min="6" max="6" width="6.625" style="2" customWidth="1"/>
    <col min="7" max="12" width="6.625" style="44" customWidth="1"/>
    <col min="13" max="14" width="6.625" style="2" customWidth="1"/>
    <col min="15" max="20" width="6.625" style="44" customWidth="1"/>
    <col min="21" max="22" width="6.625" style="2" customWidth="1"/>
    <col min="23" max="28" width="6.625" style="44" customWidth="1"/>
    <col min="29" max="30" width="6.625" style="2" customWidth="1"/>
    <col min="31" max="36" width="6.625" style="44" customWidth="1"/>
    <col min="37" max="39" width="6.625" style="2" customWidth="1"/>
    <col min="40" max="42" width="6.625" style="44" customWidth="1"/>
    <col min="43" max="16384" width="6.625" style="2" customWidth="1"/>
  </cols>
  <sheetData>
    <row r="1" spans="3:42" ht="13.5">
      <c r="C1" s="2"/>
      <c r="D1" s="2"/>
      <c r="E1" s="2"/>
      <c r="G1" s="2"/>
      <c r="H1" s="2"/>
      <c r="I1" s="2"/>
      <c r="J1" s="2"/>
      <c r="K1" s="2"/>
      <c r="L1" s="2"/>
      <c r="O1" s="2"/>
      <c r="P1" s="2"/>
      <c r="Q1" s="2"/>
      <c r="R1" s="2"/>
      <c r="S1" s="2"/>
      <c r="T1" s="2"/>
      <c r="W1" s="2"/>
      <c r="X1" s="2"/>
      <c r="Y1" s="2"/>
      <c r="Z1" s="2"/>
      <c r="AA1" s="2"/>
      <c r="AB1" s="2"/>
      <c r="AE1" s="2"/>
      <c r="AF1" s="2"/>
      <c r="AG1" s="2"/>
      <c r="AH1" s="2"/>
      <c r="AI1" s="2"/>
      <c r="AJ1" s="2"/>
      <c r="AN1" s="2"/>
      <c r="AO1" s="2"/>
      <c r="AP1" s="2"/>
    </row>
    <row r="2" spans="3:42" ht="13.5">
      <c r="C2" s="2"/>
      <c r="D2" s="2"/>
      <c r="E2" s="2"/>
      <c r="G2" s="1"/>
      <c r="H2" s="1"/>
      <c r="I2" s="1"/>
      <c r="J2" s="1"/>
      <c r="K2" s="1"/>
      <c r="L2" s="1"/>
      <c r="O2" s="1"/>
      <c r="P2" s="1"/>
      <c r="Q2" s="1"/>
      <c r="R2" s="1"/>
      <c r="S2" s="1"/>
      <c r="T2" s="1"/>
      <c r="W2" s="1"/>
      <c r="X2" s="1"/>
      <c r="Y2" s="1"/>
      <c r="Z2" s="1"/>
      <c r="AA2" s="1"/>
      <c r="AB2" s="1"/>
      <c r="AE2" s="1"/>
      <c r="AF2" s="1"/>
      <c r="AG2" s="1"/>
      <c r="AH2" s="1"/>
      <c r="AI2" s="1"/>
      <c r="AJ2" s="1"/>
      <c r="AN2" s="2"/>
      <c r="AO2" s="2"/>
      <c r="AP2" s="2"/>
    </row>
  </sheetData>
  <printOptions/>
  <pageMargins left="0.75" right="0.75" top="1" bottom="1" header="0.512" footer="0.512"/>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Sheet6"/>
  <dimension ref="A1:Q43"/>
  <sheetViews>
    <sheetView workbookViewId="0" topLeftCell="A1">
      <selection activeCell="B32" sqref="B32"/>
    </sheetView>
  </sheetViews>
  <sheetFormatPr defaultColWidth="9.00390625" defaultRowHeight="13.5"/>
  <cols>
    <col min="1" max="1" width="1.625" style="4" customWidth="1"/>
    <col min="2" max="2" width="6.75390625" style="4" customWidth="1"/>
    <col min="3" max="7" width="9.625" style="4" customWidth="1"/>
    <col min="8" max="10" width="5.625" style="4" customWidth="1"/>
    <col min="11" max="14" width="9.625" style="4" customWidth="1"/>
    <col min="15" max="16384" width="9.00390625" style="4" customWidth="1"/>
  </cols>
  <sheetData>
    <row r="1" spans="2:3" ht="18.75" customHeight="1" thickBot="1">
      <c r="B1" s="43" t="s">
        <v>36</v>
      </c>
      <c r="C1" s="40" t="s">
        <v>216</v>
      </c>
    </row>
    <row r="2" spans="2:14" ht="14.25" thickBot="1">
      <c r="B2" s="21"/>
      <c r="C2" s="22" t="s">
        <v>5</v>
      </c>
      <c r="D2" s="5" t="s">
        <v>0</v>
      </c>
      <c r="E2" s="5" t="s">
        <v>0</v>
      </c>
      <c r="F2" s="23" t="s">
        <v>0</v>
      </c>
      <c r="G2" s="6" t="s">
        <v>0</v>
      </c>
      <c r="H2" s="6" t="s">
        <v>6</v>
      </c>
      <c r="I2" s="7"/>
      <c r="J2" s="24"/>
      <c r="K2" s="8" t="s">
        <v>7</v>
      </c>
      <c r="L2" s="8" t="s">
        <v>1</v>
      </c>
      <c r="M2" s="9" t="s">
        <v>2</v>
      </c>
      <c r="N2" s="7" t="s">
        <v>3</v>
      </c>
    </row>
    <row r="3" spans="2:14" ht="13.5">
      <c r="B3" s="30" t="s">
        <v>46</v>
      </c>
      <c r="C3" s="31">
        <v>44</v>
      </c>
      <c r="D3" s="32" t="s">
        <v>57</v>
      </c>
      <c r="E3" s="33" t="s">
        <v>56</v>
      </c>
      <c r="F3" s="33" t="s">
        <v>58</v>
      </c>
      <c r="G3" s="33" t="s">
        <v>59</v>
      </c>
      <c r="H3" s="33">
        <v>1</v>
      </c>
      <c r="I3" s="10"/>
      <c r="K3" s="25" t="s">
        <v>8</v>
      </c>
      <c r="L3" s="11">
        <v>1</v>
      </c>
      <c r="M3" s="17">
        <v>6</v>
      </c>
      <c r="N3" s="18">
        <v>4</v>
      </c>
    </row>
    <row r="4" spans="2:14" ht="13.5">
      <c r="B4" s="34" t="s">
        <v>9</v>
      </c>
      <c r="C4" s="35">
        <v>19</v>
      </c>
      <c r="D4" s="36" t="s">
        <v>56</v>
      </c>
      <c r="E4" s="36" t="s">
        <v>60</v>
      </c>
      <c r="F4" s="36" t="s">
        <v>58</v>
      </c>
      <c r="G4" s="36" t="s">
        <v>59</v>
      </c>
      <c r="H4" s="36">
        <v>1</v>
      </c>
      <c r="I4" s="13"/>
      <c r="K4" s="26" t="s">
        <v>10</v>
      </c>
      <c r="L4" s="12">
        <v>2</v>
      </c>
      <c r="M4" s="19">
        <v>6</v>
      </c>
      <c r="N4" s="20">
        <v>2</v>
      </c>
    </row>
    <row r="5" spans="2:14" ht="13.5">
      <c r="B5" s="34" t="s">
        <v>11</v>
      </c>
      <c r="C5" s="35">
        <v>3</v>
      </c>
      <c r="D5" s="32" t="s">
        <v>57</v>
      </c>
      <c r="E5" s="33" t="s">
        <v>56</v>
      </c>
      <c r="F5" s="33" t="s">
        <v>58</v>
      </c>
      <c r="G5" s="33" t="s">
        <v>59</v>
      </c>
      <c r="H5" s="36">
        <v>1</v>
      </c>
      <c r="I5" s="13"/>
      <c r="K5" s="26" t="s">
        <v>12</v>
      </c>
      <c r="L5" s="12">
        <v>3</v>
      </c>
      <c r="M5" s="19">
        <v>5</v>
      </c>
      <c r="N5" s="20">
        <v>2</v>
      </c>
    </row>
    <row r="6" spans="2:14" ht="14.25" thickBot="1">
      <c r="B6" s="34" t="s">
        <v>13</v>
      </c>
      <c r="C6" s="35">
        <v>0</v>
      </c>
      <c r="D6" s="36" t="s">
        <v>55</v>
      </c>
      <c r="E6" s="36" t="s">
        <v>4</v>
      </c>
      <c r="F6" s="36" t="s">
        <v>4</v>
      </c>
      <c r="G6" s="36" t="s">
        <v>4</v>
      </c>
      <c r="H6" s="36">
        <v>1</v>
      </c>
      <c r="I6" s="13"/>
      <c r="K6" s="27" t="s">
        <v>14</v>
      </c>
      <c r="L6" s="14">
        <v>4</v>
      </c>
      <c r="M6" s="41">
        <v>4</v>
      </c>
      <c r="N6" s="42">
        <v>1</v>
      </c>
    </row>
    <row r="7" spans="2:14" ht="14.25" thickBot="1">
      <c r="B7" s="37" t="s">
        <v>15</v>
      </c>
      <c r="C7" s="38">
        <v>0</v>
      </c>
      <c r="D7" s="39" t="s">
        <v>55</v>
      </c>
      <c r="E7" s="39" t="s">
        <v>4</v>
      </c>
      <c r="F7" s="39" t="s">
        <v>4</v>
      </c>
      <c r="G7" s="39" t="s">
        <v>4</v>
      </c>
      <c r="H7" s="39">
        <v>1</v>
      </c>
      <c r="I7" s="15"/>
      <c r="K7" s="16"/>
      <c r="L7" s="16"/>
      <c r="M7" s="16" t="s">
        <v>33</v>
      </c>
      <c r="N7" s="4" t="s">
        <v>34</v>
      </c>
    </row>
    <row r="9" spans="2:8" ht="13.5" customHeight="1">
      <c r="B9" s="28" t="s">
        <v>20</v>
      </c>
      <c r="C9" s="28"/>
      <c r="D9" s="28"/>
      <c r="E9" s="28"/>
      <c r="F9" s="28"/>
      <c r="G9" s="28"/>
      <c r="H9" s="28"/>
    </row>
    <row r="10" spans="2:8" ht="13.5">
      <c r="B10" s="28" t="s">
        <v>16</v>
      </c>
      <c r="C10" s="28"/>
      <c r="D10" s="28"/>
      <c r="E10" s="28"/>
      <c r="F10" s="28"/>
      <c r="G10" s="28"/>
      <c r="H10" s="28"/>
    </row>
    <row r="11" spans="2:8" ht="13.5">
      <c r="B11" s="28">
        <v>1</v>
      </c>
      <c r="C11" s="28" t="s">
        <v>29</v>
      </c>
      <c r="D11" s="28"/>
      <c r="E11" s="28"/>
      <c r="F11" s="28"/>
      <c r="G11" s="28"/>
      <c r="H11" s="28"/>
    </row>
    <row r="12" spans="2:8" ht="13.5">
      <c r="B12" s="28">
        <v>2</v>
      </c>
      <c r="C12" s="28" t="s">
        <v>37</v>
      </c>
      <c r="D12" s="28"/>
      <c r="E12" s="28"/>
      <c r="F12" s="28"/>
      <c r="G12" s="28"/>
      <c r="H12" s="28"/>
    </row>
    <row r="13" spans="2:8" ht="13.5">
      <c r="B13" s="28"/>
      <c r="C13" s="28" t="s">
        <v>17</v>
      </c>
      <c r="D13" s="28"/>
      <c r="E13" s="28"/>
      <c r="F13" s="28"/>
      <c r="G13" s="28"/>
      <c r="H13" s="28"/>
    </row>
    <row r="14" spans="1:13" ht="13.5">
      <c r="A14" s="16"/>
      <c r="B14" s="28">
        <v>3</v>
      </c>
      <c r="C14" s="28" t="s">
        <v>18</v>
      </c>
      <c r="D14" s="28"/>
      <c r="E14" s="28"/>
      <c r="F14" s="28"/>
      <c r="G14" s="28"/>
      <c r="H14" s="28"/>
      <c r="L14" s="16"/>
      <c r="M14" s="16"/>
    </row>
    <row r="15" spans="1:13" ht="13.5">
      <c r="A15" s="16"/>
      <c r="B15" s="28"/>
      <c r="C15" s="28" t="s">
        <v>19</v>
      </c>
      <c r="D15" s="28"/>
      <c r="E15" s="28"/>
      <c r="F15" s="28"/>
      <c r="G15" s="28"/>
      <c r="H15" s="28"/>
      <c r="I15" s="16"/>
      <c r="J15" s="16"/>
      <c r="K15" s="16"/>
      <c r="L15" s="16"/>
      <c r="M15" s="16"/>
    </row>
    <row r="16" spans="1:13" ht="13.5">
      <c r="A16" s="16"/>
      <c r="B16" s="28">
        <v>4</v>
      </c>
      <c r="C16" s="28" t="s">
        <v>21</v>
      </c>
      <c r="D16" s="28"/>
      <c r="E16" s="28"/>
      <c r="F16" s="28"/>
      <c r="G16" s="28"/>
      <c r="H16" s="28"/>
      <c r="I16" s="16"/>
      <c r="J16" s="16"/>
      <c r="K16" s="16"/>
      <c r="L16" s="16"/>
      <c r="M16" s="16"/>
    </row>
    <row r="17" spans="1:13" ht="15.75" customHeight="1">
      <c r="A17" s="16"/>
      <c r="B17" s="16"/>
      <c r="C17" s="16" t="s">
        <v>23</v>
      </c>
      <c r="D17" s="16"/>
      <c r="E17" s="16"/>
      <c r="F17" s="16"/>
      <c r="G17" s="16"/>
      <c r="H17" s="16"/>
      <c r="I17" s="16"/>
      <c r="J17" s="16"/>
      <c r="K17" s="16"/>
      <c r="L17" s="16"/>
      <c r="M17" s="16"/>
    </row>
    <row r="18" spans="1:13" ht="13.5">
      <c r="A18" s="16"/>
      <c r="B18" s="16"/>
      <c r="C18" s="16" t="s">
        <v>22</v>
      </c>
      <c r="D18" s="16"/>
      <c r="E18" s="16"/>
      <c r="F18" s="16"/>
      <c r="G18" s="16"/>
      <c r="H18" s="16"/>
      <c r="I18" s="16"/>
      <c r="J18" s="16"/>
      <c r="K18" s="16"/>
      <c r="L18" s="16"/>
      <c r="M18" s="16"/>
    </row>
    <row r="19" spans="1:13" ht="13.5">
      <c r="A19" s="16"/>
      <c r="B19" s="16"/>
      <c r="C19" s="16" t="s">
        <v>38</v>
      </c>
      <c r="D19" s="16"/>
      <c r="E19" s="16"/>
      <c r="F19" s="16"/>
      <c r="G19" s="16"/>
      <c r="H19" s="16"/>
      <c r="I19" s="16"/>
      <c r="J19" s="16"/>
      <c r="K19" s="16"/>
      <c r="L19" s="16"/>
      <c r="M19" s="16"/>
    </row>
    <row r="20" spans="1:17" ht="13.5">
      <c r="A20" s="16"/>
      <c r="B20" s="16">
        <v>5</v>
      </c>
      <c r="C20" s="16" t="s">
        <v>24</v>
      </c>
      <c r="D20" s="16"/>
      <c r="E20" s="16"/>
      <c r="F20" s="16"/>
      <c r="G20" s="16"/>
      <c r="H20" s="16"/>
      <c r="I20" s="16"/>
      <c r="J20" s="16"/>
      <c r="K20" s="16"/>
      <c r="L20" s="16"/>
      <c r="M20" s="16"/>
      <c r="N20" s="16"/>
      <c r="O20" s="16"/>
      <c r="P20" s="16"/>
      <c r="Q20" s="16"/>
    </row>
    <row r="21" spans="1:17" ht="13.5">
      <c r="A21" s="16"/>
      <c r="B21" s="16"/>
      <c r="C21" s="16"/>
      <c r="D21" s="16"/>
      <c r="E21" s="16"/>
      <c r="F21" s="16"/>
      <c r="G21" s="16"/>
      <c r="H21" s="16"/>
      <c r="I21" s="16"/>
      <c r="J21" s="16"/>
      <c r="K21" s="16"/>
      <c r="L21" s="16"/>
      <c r="M21" s="16"/>
      <c r="N21" s="16"/>
      <c r="O21" s="16"/>
      <c r="P21" s="16"/>
      <c r="Q21" s="16"/>
    </row>
    <row r="22" spans="1:17" ht="13.5">
      <c r="A22" s="16"/>
      <c r="B22" s="16" t="s">
        <v>25</v>
      </c>
      <c r="C22" s="16"/>
      <c r="D22" s="16"/>
      <c r="E22" s="16"/>
      <c r="F22" s="16"/>
      <c r="G22" s="16"/>
      <c r="H22" s="16"/>
      <c r="I22" s="16"/>
      <c r="J22" s="16"/>
      <c r="K22" s="16"/>
      <c r="L22" s="16"/>
      <c r="M22" s="16"/>
      <c r="N22" s="16"/>
      <c r="O22" s="16"/>
      <c r="P22" s="16"/>
      <c r="Q22" s="16"/>
    </row>
    <row r="23" spans="1:17" ht="13.5">
      <c r="A23" s="16"/>
      <c r="B23" s="16">
        <v>1</v>
      </c>
      <c r="C23" s="16" t="s">
        <v>26</v>
      </c>
      <c r="D23" s="16"/>
      <c r="E23" s="16"/>
      <c r="F23" s="16"/>
      <c r="G23" s="16"/>
      <c r="H23" s="16"/>
      <c r="I23" s="16"/>
      <c r="J23" s="16"/>
      <c r="K23" s="16"/>
      <c r="L23" s="16"/>
      <c r="M23" s="16"/>
      <c r="N23" s="16"/>
      <c r="O23" s="16"/>
      <c r="P23" s="16"/>
      <c r="Q23" s="16"/>
    </row>
    <row r="24" spans="1:17" ht="13.5">
      <c r="A24" s="16"/>
      <c r="B24" s="16">
        <v>2</v>
      </c>
      <c r="C24" s="16" t="s">
        <v>27</v>
      </c>
      <c r="D24" s="16"/>
      <c r="E24" s="16"/>
      <c r="F24" s="16"/>
      <c r="G24" s="16"/>
      <c r="H24" s="16"/>
      <c r="I24" s="16"/>
      <c r="J24" s="16"/>
      <c r="K24" s="16"/>
      <c r="L24" s="16"/>
      <c r="M24" s="16"/>
      <c r="N24" s="16"/>
      <c r="O24" s="16"/>
      <c r="P24" s="16"/>
      <c r="Q24" s="16"/>
    </row>
    <row r="25" spans="3:17" ht="13.5">
      <c r="C25" s="4" t="s">
        <v>28</v>
      </c>
      <c r="I25" s="16"/>
      <c r="J25" s="16"/>
      <c r="K25" s="16"/>
      <c r="L25" s="16"/>
      <c r="M25" s="16"/>
      <c r="N25" s="16"/>
      <c r="O25" s="16"/>
      <c r="P25" s="16"/>
      <c r="Q25" s="16"/>
    </row>
    <row r="26" spans="2:17" ht="13.5">
      <c r="B26" s="4">
        <v>3</v>
      </c>
      <c r="C26" s="4" t="s">
        <v>30</v>
      </c>
      <c r="I26" s="16"/>
      <c r="J26" s="16"/>
      <c r="K26" s="16"/>
      <c r="L26" s="16"/>
      <c r="M26" s="16"/>
      <c r="N26" s="16"/>
      <c r="O26" s="16"/>
      <c r="P26" s="16"/>
      <c r="Q26" s="16"/>
    </row>
    <row r="27" spans="9:17" ht="13.5">
      <c r="I27" s="16"/>
      <c r="J27" s="16"/>
      <c r="K27" s="16"/>
      <c r="L27" s="16"/>
      <c r="M27" s="16"/>
      <c r="N27" s="16"/>
      <c r="O27" s="16"/>
      <c r="P27" s="16"/>
      <c r="Q27" s="16"/>
    </row>
    <row r="28" spans="2:17" ht="13.5">
      <c r="B28" s="4" t="s">
        <v>31</v>
      </c>
      <c r="I28" s="16"/>
      <c r="J28" s="16"/>
      <c r="K28" s="16"/>
      <c r="L28" s="16"/>
      <c r="M28" s="16"/>
      <c r="N28" s="16"/>
      <c r="O28" s="16"/>
      <c r="P28" s="16"/>
      <c r="Q28" s="16"/>
    </row>
    <row r="29" spans="2:17" ht="13.5">
      <c r="B29" s="29" t="s">
        <v>32</v>
      </c>
      <c r="C29" s="4" t="s">
        <v>39</v>
      </c>
      <c r="I29" s="16"/>
      <c r="J29" s="16"/>
      <c r="K29" s="16"/>
      <c r="L29" s="16"/>
      <c r="M29" s="16"/>
      <c r="N29" s="16"/>
      <c r="O29" s="16"/>
      <c r="P29" s="16"/>
      <c r="Q29" s="16"/>
    </row>
    <row r="30" spans="3:17" ht="13.5">
      <c r="C30" s="4" t="s">
        <v>40</v>
      </c>
      <c r="I30" s="16"/>
      <c r="J30" s="16"/>
      <c r="K30" s="16"/>
      <c r="L30" s="16"/>
      <c r="M30" s="16"/>
      <c r="N30" s="16"/>
      <c r="O30" s="16"/>
      <c r="P30" s="16"/>
      <c r="Q30" s="16"/>
    </row>
    <row r="31" spans="3:17" ht="13.5">
      <c r="C31" s="4" t="s">
        <v>35</v>
      </c>
      <c r="I31" s="16"/>
      <c r="J31" s="16"/>
      <c r="K31" s="16"/>
      <c r="L31" s="16"/>
      <c r="M31" s="16"/>
      <c r="N31" s="16"/>
      <c r="O31" s="16"/>
      <c r="P31" s="16"/>
      <c r="Q31" s="16"/>
    </row>
    <row r="32" spans="9:17" ht="13.5">
      <c r="I32" s="16"/>
      <c r="J32" s="16"/>
      <c r="K32" s="16"/>
      <c r="L32" s="16"/>
      <c r="M32" s="16"/>
      <c r="N32" s="16"/>
      <c r="O32" s="16"/>
      <c r="P32" s="16"/>
      <c r="Q32" s="16"/>
    </row>
    <row r="33" spans="9:17" ht="13.5">
      <c r="I33" s="16"/>
      <c r="J33" s="16"/>
      <c r="K33" s="16"/>
      <c r="L33" s="16"/>
      <c r="M33" s="16"/>
      <c r="N33" s="16"/>
      <c r="O33" s="16"/>
      <c r="P33" s="16"/>
      <c r="Q33" s="16"/>
    </row>
    <row r="34" spans="9:17" ht="13.5">
      <c r="I34" s="16"/>
      <c r="J34" s="16"/>
      <c r="K34" s="16"/>
      <c r="L34" s="16"/>
      <c r="M34" s="16" t="s">
        <v>41</v>
      </c>
      <c r="N34" s="16"/>
      <c r="O34" s="16"/>
      <c r="P34" s="16"/>
      <c r="Q34" s="16"/>
    </row>
    <row r="35" spans="13:15" ht="13.5">
      <c r="M35" s="45" t="s">
        <v>45</v>
      </c>
      <c r="N35" s="16"/>
      <c r="O35" s="16"/>
    </row>
    <row r="36" spans="12:15" ht="13.5">
      <c r="L36" s="16"/>
      <c r="M36" s="16" t="s">
        <v>42</v>
      </c>
      <c r="N36" s="46"/>
      <c r="O36" s="16"/>
    </row>
    <row r="37" spans="12:14" ht="13.5">
      <c r="L37" s="16"/>
      <c r="M37" s="49" t="s">
        <v>44</v>
      </c>
      <c r="N37" s="48" t="s">
        <v>43</v>
      </c>
    </row>
    <row r="39" ht="13.5">
      <c r="B39" s="4" t="s">
        <v>47</v>
      </c>
    </row>
    <row r="40" spans="2:4" ht="13.5">
      <c r="B40" s="4" t="s">
        <v>52</v>
      </c>
      <c r="D40" s="4" t="s">
        <v>53</v>
      </c>
    </row>
    <row r="41" spans="2:4" ht="13.5">
      <c r="B41" s="47" t="s">
        <v>54</v>
      </c>
      <c r="D41" s="4" t="s">
        <v>51</v>
      </c>
    </row>
    <row r="42" spans="2:4" ht="13.5">
      <c r="B42" s="47" t="s">
        <v>48</v>
      </c>
      <c r="D42" s="4" t="s">
        <v>49</v>
      </c>
    </row>
    <row r="43" ht="13.5">
      <c r="D43" s="4" t="s">
        <v>50</v>
      </c>
    </row>
  </sheetData>
  <sheetProtection password="DA7F" sheet="1" objects="1" scenarios="1"/>
  <printOptions/>
  <pageMargins left="0.75" right="0.75" top="1" bottom="1" header="0.512" footer="0.512"/>
  <pageSetup horizontalDpi="360" verticalDpi="36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角川　博紀</dc:creator>
  <cp:keywords/>
  <dc:description/>
  <cp:lastModifiedBy>SYUNSUKE</cp:lastModifiedBy>
  <cp:lastPrinted>2006-05-14T01:29:52Z</cp:lastPrinted>
  <dcterms:created xsi:type="dcterms:W3CDTF">2002-11-04T05:36:12Z</dcterms:created>
  <dcterms:modified xsi:type="dcterms:W3CDTF">2006-05-14T06:34:43Z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