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男子１" sheetId="1" r:id="rId1"/>
    <sheet name="女子１" sheetId="2" r:id="rId2"/>
    <sheet name="編集" sheetId="3" r:id="rId3"/>
  </sheets>
  <definedNames/>
  <calcPr fullCalcOnLoad="1"/>
</workbook>
</file>

<file path=xl/sharedStrings.xml><?xml version="1.0" encoding="utf-8"?>
<sst xmlns="http://schemas.openxmlformats.org/spreadsheetml/2006/main" count="373" uniqueCount="259">
  <si>
    <t>種目</t>
  </si>
  <si>
    <t>形式番号</t>
  </si>
  <si>
    <t>エンド数</t>
  </si>
  <si>
    <t>セット数</t>
  </si>
  <si>
    <t>未使用</t>
  </si>
  <si>
    <t>参加人数</t>
  </si>
  <si>
    <t>形式</t>
  </si>
  <si>
    <t>大会形式</t>
  </si>
  <si>
    <t>シングル</t>
  </si>
  <si>
    <t>女子１</t>
  </si>
  <si>
    <t>ハーフ</t>
  </si>
  <si>
    <t>男子２</t>
  </si>
  <si>
    <t>インドア</t>
  </si>
  <si>
    <t>女子２</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</si>
  <si>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</si>
  <si>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</si>
  <si>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</si>
  <si>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</si>
  <si>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</si>
  <si>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</si>
  <si>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</si>
  <si>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</si>
  <si>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</si>
  <si>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</si>
  <si>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</si>
  <si>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</si>
  <si>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</si>
  <si>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</si>
  <si>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</si>
  <si>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</si>
  <si>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</si>
  <si>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</si>
  <si>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</si>
  <si>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</si>
  <si>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</si>
  <si>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</si>
  <si>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</si>
  <si>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</si>
  <si>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</si>
  <si>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</si>
  <si>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</si>
  <si>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</si>
  <si>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</si>
  <si>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</si>
  <si>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</si>
  <si>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</si>
  <si>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</si>
  <si>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</si>
  <si>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</si>
  <si>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</si>
  <si>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</si>
  <si>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</si>
  <si>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</si>
  <si>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</si>
  <si>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</si>
  <si>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</si>
  <si>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70m</t>
  </si>
  <si>
    <t>90m</t>
  </si>
  <si>
    <t>50m</t>
  </si>
  <si>
    <t>30m</t>
  </si>
  <si>
    <t>60m</t>
  </si>
  <si>
    <r>
      <t>第2</t>
    </r>
    <r>
      <rPr>
        <sz val="11"/>
        <rFont val="ＭＳ Ｐゴシック"/>
        <family val="3"/>
      </rPr>
      <t>9</t>
    </r>
    <r>
      <rPr>
        <sz val="11"/>
        <rFont val="ＭＳ Ｐゴシック"/>
        <family val="3"/>
      </rPr>
      <t>回北信越学生アーチェリー対抗戦</t>
    </r>
  </si>
  <si>
    <t>順位</t>
  </si>
  <si>
    <t>名前</t>
  </si>
  <si>
    <t>所属</t>
  </si>
  <si>
    <t>的番</t>
  </si>
  <si>
    <t>90m</t>
  </si>
  <si>
    <t>合計</t>
  </si>
  <si>
    <t>70m</t>
  </si>
  <si>
    <t>50m</t>
  </si>
  <si>
    <t>30m</t>
  </si>
  <si>
    <t>総得点</t>
  </si>
  <si>
    <t>総HIT</t>
  </si>
  <si>
    <t>総10</t>
  </si>
  <si>
    <t>総X</t>
  </si>
  <si>
    <t>(番号)</t>
  </si>
  <si>
    <t>60m</t>
  </si>
  <si>
    <t>恒川理恵</t>
  </si>
  <si>
    <t>白方愛美</t>
  </si>
  <si>
    <t>高村亜梨左</t>
  </si>
  <si>
    <t>大塚雅子</t>
  </si>
  <si>
    <t>伊藤麻里子</t>
  </si>
  <si>
    <t>大平千尋</t>
  </si>
  <si>
    <t>東優有</t>
  </si>
  <si>
    <t>二瓶友美</t>
  </si>
  <si>
    <t>岩瀬岩未</t>
  </si>
  <si>
    <t>柳澤瞳</t>
  </si>
  <si>
    <t>堀井利恵</t>
  </si>
  <si>
    <t>北村広美</t>
  </si>
  <si>
    <t>森田敦子</t>
  </si>
  <si>
    <t>細谷優</t>
  </si>
  <si>
    <t>浜口つなで</t>
  </si>
  <si>
    <t>伴めぐ美</t>
  </si>
  <si>
    <t>小川久美子</t>
  </si>
  <si>
    <t>金沢</t>
  </si>
  <si>
    <t>信州</t>
  </si>
  <si>
    <t>北陸</t>
  </si>
  <si>
    <t>新潟</t>
  </si>
  <si>
    <t>富山</t>
  </si>
  <si>
    <t>１－A</t>
  </si>
  <si>
    <t>１－B</t>
  </si>
  <si>
    <t>１－C</t>
  </si>
  <si>
    <t>１－D</t>
  </si>
  <si>
    <t>２－A</t>
  </si>
  <si>
    <t>２－B</t>
  </si>
  <si>
    <t>２－C</t>
  </si>
  <si>
    <t>２－D</t>
  </si>
  <si>
    <t>３－A</t>
  </si>
  <si>
    <t>３－B</t>
  </si>
  <si>
    <t>３－C</t>
  </si>
  <si>
    <t>４－A</t>
  </si>
  <si>
    <t>４－C</t>
  </si>
  <si>
    <t>４－D</t>
  </si>
  <si>
    <t>５－A</t>
  </si>
  <si>
    <t>５－B</t>
  </si>
  <si>
    <t>５－C</t>
  </si>
  <si>
    <t>斉藤宏哉</t>
  </si>
  <si>
    <t>越智和浩</t>
  </si>
  <si>
    <t>河合利巳</t>
  </si>
  <si>
    <t>二條崇</t>
  </si>
  <si>
    <t>南條晋也</t>
  </si>
  <si>
    <t>菅井幸平</t>
  </si>
  <si>
    <t>関一也</t>
  </si>
  <si>
    <t>辰巳和也</t>
  </si>
  <si>
    <t>中山悠馬</t>
  </si>
  <si>
    <t>高橋裕貴</t>
  </si>
  <si>
    <t>村山敦俊</t>
  </si>
  <si>
    <t>小林潤平</t>
  </si>
  <si>
    <t>小林隆人</t>
  </si>
  <si>
    <t>萩原博人</t>
  </si>
  <si>
    <t>泉保眞一郎</t>
  </si>
  <si>
    <t>長谷川広和</t>
  </si>
  <si>
    <t>那須暢浩</t>
  </si>
  <si>
    <t>田中健一郎</t>
  </si>
  <si>
    <t>保苅浩太郎</t>
  </si>
  <si>
    <t>加門一成</t>
  </si>
  <si>
    <t>松原雄太</t>
  </si>
  <si>
    <t>横山陽平</t>
  </si>
  <si>
    <t>森太紀</t>
  </si>
  <si>
    <t>越山裕介</t>
  </si>
  <si>
    <t>大和裕也</t>
  </si>
  <si>
    <t>手嶋哲也</t>
  </si>
  <si>
    <t>秋田直彦</t>
  </si>
  <si>
    <t>団野雅斗</t>
  </si>
  <si>
    <t>井上将和</t>
  </si>
  <si>
    <t>山口康之</t>
  </si>
  <si>
    <t>阿部司</t>
  </si>
  <si>
    <t>古谷晃</t>
  </si>
  <si>
    <t>折戸宏彰</t>
  </si>
  <si>
    <t>松嶋弘明</t>
  </si>
  <si>
    <t>伊地知剛</t>
  </si>
  <si>
    <t>角間隆弘</t>
  </si>
  <si>
    <t>越洋之</t>
  </si>
  <si>
    <t>井上淳</t>
  </si>
  <si>
    <t>川端宏明</t>
  </si>
  <si>
    <t>中田慎</t>
  </si>
  <si>
    <t>井上貴尋</t>
  </si>
  <si>
    <t>金本晃一</t>
  </si>
  <si>
    <t>布施敦之</t>
  </si>
  <si>
    <t>太田智</t>
  </si>
  <si>
    <t>大竹堅弘</t>
  </si>
  <si>
    <t>大月紳司</t>
  </si>
  <si>
    <t>橋本佳康</t>
  </si>
  <si>
    <t>大橋一輝</t>
  </si>
  <si>
    <t>佐藤一成</t>
  </si>
  <si>
    <t>木下紘佑</t>
  </si>
  <si>
    <t>若山大輔</t>
  </si>
  <si>
    <t>加藤信行</t>
  </si>
  <si>
    <t>吉田修平</t>
  </si>
  <si>
    <t>島影直樹</t>
  </si>
  <si>
    <t>木村圭輔</t>
  </si>
  <si>
    <t>丸山博史</t>
  </si>
  <si>
    <t>湧村翔</t>
  </si>
  <si>
    <t>宮川知樹</t>
  </si>
  <si>
    <t>小林右弥</t>
  </si>
  <si>
    <t>下村周</t>
  </si>
  <si>
    <t>田村賢一</t>
  </si>
  <si>
    <t>古川孝史</t>
  </si>
  <si>
    <t>竹内文哉</t>
  </si>
  <si>
    <t>笹川剛史</t>
  </si>
  <si>
    <t>平野宗治</t>
  </si>
  <si>
    <t>富山貴旭</t>
  </si>
  <si>
    <t>敬和学園</t>
  </si>
  <si>
    <t>新潟国際情報</t>
  </si>
  <si>
    <t>６－A</t>
  </si>
  <si>
    <t>６－B</t>
  </si>
  <si>
    <t>６－Ｃ</t>
  </si>
  <si>
    <t>６－Ｄ</t>
  </si>
  <si>
    <t>７－Ａ</t>
  </si>
  <si>
    <t>７－Ｂ</t>
  </si>
  <si>
    <t>７－Ｃ</t>
  </si>
  <si>
    <t>７－Ｄ</t>
  </si>
  <si>
    <t>８－Ａ</t>
  </si>
  <si>
    <t>８－Ｂ</t>
  </si>
  <si>
    <t>８－Ｃ</t>
  </si>
  <si>
    <t>８－Ｄ</t>
  </si>
  <si>
    <t>９－Ａ</t>
  </si>
  <si>
    <t>９－Ｂ</t>
  </si>
  <si>
    <t>９－Ｃ</t>
  </si>
  <si>
    <t>９－Ｄ</t>
  </si>
  <si>
    <t>１０－Ｂ</t>
  </si>
  <si>
    <t>１０－Ｃ</t>
  </si>
  <si>
    <t>１０－Ｄ</t>
  </si>
  <si>
    <t>１１－Ａ</t>
  </si>
  <si>
    <t>１１－Ｂ</t>
  </si>
  <si>
    <t>１１－Ｃ</t>
  </si>
  <si>
    <t>１１－Ｄ</t>
  </si>
  <si>
    <t>１２－Ａ</t>
  </si>
  <si>
    <t>１２－Ｂ</t>
  </si>
  <si>
    <t>１２－Ｃ</t>
  </si>
  <si>
    <t>１２－Ｄ</t>
  </si>
  <si>
    <t>１３－Ａ</t>
  </si>
  <si>
    <t>１３－Ｂ</t>
  </si>
  <si>
    <t>１３－Ｃ</t>
  </si>
  <si>
    <t>１３－Ｄ</t>
  </si>
  <si>
    <t>１４－Ａ</t>
  </si>
  <si>
    <t>１４－Ｂ</t>
  </si>
  <si>
    <t>１４－Ｃ</t>
  </si>
  <si>
    <t>１４－Ｄ</t>
  </si>
  <si>
    <t>１５－Ａ</t>
  </si>
  <si>
    <t>１５－Ｂ</t>
  </si>
  <si>
    <t>１５－Ｃ</t>
  </si>
  <si>
    <t>１５－Ｄ</t>
  </si>
  <si>
    <t>１６－Ａ</t>
  </si>
  <si>
    <t>１６－Ｂ</t>
  </si>
  <si>
    <t>１６－Ｃ</t>
  </si>
  <si>
    <t>１６－Ｄ</t>
  </si>
  <si>
    <t>１７－Ｂ</t>
  </si>
  <si>
    <t>１７－Ｃ</t>
  </si>
  <si>
    <t>１７－Ｄ</t>
  </si>
  <si>
    <t>１８－Ｂ</t>
  </si>
  <si>
    <t>１８－Ｃ</t>
  </si>
  <si>
    <t>１８－Ｄ</t>
  </si>
  <si>
    <t>１９－Ａ</t>
  </si>
  <si>
    <t>１９－Ｂ</t>
  </si>
  <si>
    <t>１９－Ｃ</t>
  </si>
  <si>
    <t>１９－Ｄ</t>
  </si>
  <si>
    <t>２０－Ａ</t>
  </si>
  <si>
    <t>２０－Ｂ</t>
  </si>
  <si>
    <t>２０－Ｃ</t>
  </si>
  <si>
    <t>２１－Ａ</t>
  </si>
  <si>
    <t>２１－Ｂ</t>
  </si>
  <si>
    <t>２１－Ｃ</t>
  </si>
  <si>
    <t>２１－Ｄ</t>
  </si>
  <si>
    <t>２２－Ａ</t>
  </si>
  <si>
    <t>２２－Ｂ</t>
  </si>
  <si>
    <t>２２－Ｃ</t>
  </si>
  <si>
    <t>２２－Ｄ</t>
  </si>
  <si>
    <t>２３－Ａ</t>
  </si>
  <si>
    <t>２３－Ｂ</t>
  </si>
  <si>
    <t>２３－Ｃ</t>
  </si>
  <si>
    <t>２３－Ｄ</t>
  </si>
  <si>
    <t>２４－Ａ</t>
  </si>
  <si>
    <t>２４－Ｂ</t>
  </si>
  <si>
    <t>林孝尚</t>
  </si>
  <si>
    <t>新谷祐一</t>
  </si>
  <si>
    <t>中野真人以</t>
  </si>
  <si>
    <t>五十嵐和彦</t>
  </si>
  <si>
    <t>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</si>
</sst>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0">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27" xfId="0" applyFill="1" applyBorder="1" applyAlignment="1">
      <alignment/>
    </xf>
    <xf numFmtId="0" fontId="0" fillId="0" borderId="23" xfId="0" applyBorder="1" applyAlignment="1" applyProtection="1">
      <alignment/>
      <protection locked="0"/>
    </xf>
    <xf numFmtId="0" fontId="0" fillId="0" borderId="8" xfId="0" applyFill="1" applyBorder="1" applyAlignment="1" applyProtection="1">
      <alignment/>
      <protection locked="0"/>
    </xf>
    <xf numFmtId="0" fontId="0" fillId="0" borderId="27" xfId="0" applyBorder="1" applyAlignment="1">
      <alignment/>
    </xf>
    <xf numFmtId="0" fontId="0" fillId="0" borderId="23" xfId="0" applyFill="1" applyBorder="1" applyAlignment="1" applyProtection="1">
      <alignment/>
      <protection locked="0"/>
    </xf>
    <xf numFmtId="0" fontId="0" fillId="0" borderId="8" xfId="0" applyBorder="1" applyAlignment="1" applyProtection="1">
      <alignment/>
      <protection locked="0"/>
    </xf>
    <xf numFmtId="0" fontId="0" fillId="0" borderId="28" xfId="0" applyBorder="1" applyAlignment="1">
      <alignment/>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29" xfId="0" applyFill="1" applyBorder="1" applyAlignment="1">
      <alignment/>
    </xf>
    <xf numFmtId="0" fontId="0" fillId="0" borderId="21" xfId="0" applyBorder="1" applyAlignment="1" applyProtection="1">
      <alignment/>
      <protection locked="0"/>
    </xf>
    <xf numFmtId="0" fontId="0" fillId="0" borderId="5" xfId="0" applyFill="1" applyBorder="1" applyAlignment="1" applyProtection="1">
      <alignment/>
      <protection locked="0"/>
    </xf>
    <xf numFmtId="0" fontId="0" fillId="0" borderId="30"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27" xfId="0" applyBorder="1" applyAlignment="1" applyProtection="1">
      <alignment/>
      <protection locked="0"/>
    </xf>
    <xf numFmtId="0" fontId="0" fillId="0" borderId="27" xfId="0" applyFill="1" applyBorder="1" applyAlignment="1" applyProtection="1">
      <alignment/>
      <protection locked="0"/>
    </xf>
    <xf numFmtId="0" fontId="0" fillId="0" borderId="28" xfId="0" applyBorder="1" applyAlignment="1" applyProtection="1">
      <alignment/>
      <protection locked="0"/>
    </xf>
    <xf numFmtId="0" fontId="0" fillId="0" borderId="32" xfId="0" applyBorder="1" applyAlignment="1" applyProtection="1">
      <alignment/>
      <protection locked="0"/>
    </xf>
    <xf numFmtId="0" fontId="0" fillId="0" borderId="32" xfId="0" applyFill="1" applyBorder="1" applyAlignment="1" applyProtection="1">
      <alignment/>
      <protection locked="0"/>
    </xf>
    <xf numFmtId="0" fontId="0" fillId="0" borderId="33" xfId="0" applyBorder="1" applyAlignment="1" applyProtection="1">
      <alignment/>
      <protection locked="0"/>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34" xfId="0" applyBorder="1" applyAlignment="1">
      <alignment horizontal="center"/>
    </xf>
    <xf numFmtId="0" fontId="0" fillId="0" borderId="29" xfId="0" applyBorder="1" applyAlignment="1">
      <alignment/>
    </xf>
    <xf numFmtId="0" fontId="0" fillId="0" borderId="5" xfId="0" applyBorder="1" applyAlignment="1" applyProtection="1">
      <alignment/>
      <protection locked="0"/>
    </xf>
    <xf numFmtId="0" fontId="0" fillId="0" borderId="1" xfId="0" applyBorder="1" applyAlignment="1">
      <alignment horizontal="center"/>
    </xf>
    <xf numFmtId="0" fontId="0" fillId="0" borderId="2" xfId="0" applyBorder="1" applyAlignment="1">
      <alignment/>
    </xf>
    <xf numFmtId="0" fontId="0" fillId="0" borderId="29" xfId="0" applyBorder="1" applyAlignment="1" applyProtection="1">
      <alignment/>
      <protection locked="0"/>
    </xf>
    <xf numFmtId="0" fontId="0" fillId="0" borderId="35" xfId="0" applyBorder="1" applyAlignment="1" applyProtection="1">
      <alignment/>
      <protection locked="0"/>
    </xf>
    <xf numFmtId="0" fontId="0" fillId="0" borderId="6" xfId="0" applyBorder="1" applyAlignment="1">
      <alignment/>
    </xf>
    <xf numFmtId="0" fontId="0" fillId="0" borderId="36" xfId="0" applyFill="1" applyBorder="1" applyAlignment="1">
      <alignment/>
    </xf>
    <xf numFmtId="0" fontId="0" fillId="0" borderId="28" xfId="0" applyFill="1" applyBorder="1" applyAlignment="1">
      <alignment/>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0" fontId="0" fillId="0" borderId="25" xfId="0" applyFill="1" applyBorder="1" applyAlignment="1" applyProtection="1">
      <alignment/>
      <protection locked="0"/>
    </xf>
    <xf numFmtId="0" fontId="0" fillId="0" borderId="31" xfId="0" applyFill="1" applyBorder="1" applyAlignment="1">
      <alignment/>
    </xf>
    <xf numFmtId="0" fontId="0" fillId="0" borderId="28" xfId="0" applyFill="1" applyBorder="1" applyAlignment="1" applyProtection="1">
      <alignment/>
      <protection locked="0"/>
    </xf>
    <xf numFmtId="0" fontId="0" fillId="0" borderId="33" xfId="0" applyFill="1" applyBorder="1" applyAlignment="1" applyProtection="1">
      <alignment/>
      <protection locked="0"/>
    </xf>
    <xf numFmtId="0" fontId="0" fillId="0" borderId="9" xfId="0" applyFill="1" applyBorder="1" applyAlignment="1">
      <alignment/>
    </xf>
    <xf numFmtId="0" fontId="0" fillId="0" borderId="30" xfId="0" applyBorder="1" applyAlignment="1">
      <alignment/>
    </xf>
    <xf numFmtId="0" fontId="0" fillId="0" borderId="1" xfId="0" applyBorder="1" applyAlignment="1">
      <alignment/>
    </xf>
    <xf numFmtId="0" fontId="0" fillId="0" borderId="36" xfId="0" applyBorder="1" applyAlignment="1">
      <alignment/>
    </xf>
    <xf numFmtId="0" fontId="0" fillId="0" borderId="3" xfId="0" applyBorder="1" applyAlignment="1">
      <alignment/>
    </xf>
    <xf numFmtId="0" fontId="0" fillId="0" borderId="34" xfId="0" applyBorder="1" applyAlignment="1">
      <alignment/>
    </xf>
    <xf numFmtId="0" fontId="0" fillId="0" borderId="0" xfId="0" applyFill="1" applyBorder="1"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lignment/>
    </xf>
    <xf numFmtId="0" fontId="0" fillId="0" borderId="19" xfId="0" applyBorder="1" applyAlignment="1">
      <alignment/>
    </xf>
    <xf numFmtId="0" fontId="0" fillId="0" borderId="0" xfId="0" applyFill="1" applyBorder="1" applyAlignment="1">
      <alignment horizontal="center"/>
    </xf>
    <xf numFmtId="0" fontId="0" fillId="0" borderId="3" xfId="0" applyFill="1"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AU72"/>
  <sheetViews>
    <sheetView tabSelected="1"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ustomHeight="1"/>
  <cols>
    <col min="1" max="1" width="1.625" style="2" customWidth="1"/>
    <col min="2" max="2" width="5.625" style="2" customWidth="1"/>
    <col min="3" max="3" width="12.625" style="44" customWidth="1"/>
    <col min="4" max="4" width="12.25390625" style="44" customWidth="1"/>
    <col min="5" max="5" width="6.87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50390625" style="2" customWidth="1"/>
    <col min="40" max="40" width="5.625" style="44" hidden="1" customWidth="1"/>
    <col min="41" max="42" width="5.625" style="44" customWidth="1"/>
    <col min="43" max="16384" width="6.625" style="2" customWidth="1"/>
  </cols>
  <sheetData>
    <row r="1" spans="2:42" ht="13.5" customHeight="1" thickBot="1">
      <c r="B1" s="2" t="str">
        <f>'編集'!C1</f>
        <v>第29回北信越学生アーチェリー対抗戦</v>
      </c>
      <c r="C1" s="2"/>
      <c r="D1" s="2"/>
      <c r="E1" s="2"/>
      <c r="G1" s="2"/>
      <c r="H1" s="2"/>
      <c r="I1" s="2"/>
      <c r="J1" s="2"/>
      <c r="K1" s="2"/>
      <c r="L1" s="2"/>
      <c r="N1" s="1"/>
      <c r="O1" s="1"/>
      <c r="P1" s="1"/>
      <c r="Q1" s="1"/>
      <c r="R1" s="1"/>
      <c r="S1" s="2"/>
      <c r="T1" s="2"/>
      <c r="W1" s="2"/>
      <c r="X1" s="2"/>
      <c r="Y1" s="2"/>
      <c r="Z1" s="2"/>
      <c r="AA1" s="2"/>
      <c r="AB1" s="2"/>
      <c r="AE1" s="2"/>
      <c r="AF1" s="2"/>
      <c r="AG1" s="2"/>
      <c r="AH1" s="2"/>
      <c r="AI1" s="2"/>
      <c r="AJ1" s="2"/>
      <c r="AN1" s="2"/>
      <c r="AO1" s="2"/>
      <c r="AP1" s="2"/>
    </row>
    <row r="2" spans="2:47" ht="13.5" customHeight="1" thickBot="1">
      <c r="B2" s="62" t="s">
        <v>62</v>
      </c>
      <c r="C2" s="63" t="s">
        <v>63</v>
      </c>
      <c r="D2" s="63" t="s">
        <v>64</v>
      </c>
      <c r="E2" s="64" t="s">
        <v>65</v>
      </c>
      <c r="F2" s="85"/>
      <c r="G2" s="108" t="s">
        <v>66</v>
      </c>
      <c r="H2" s="109"/>
      <c r="I2" s="109"/>
      <c r="J2" s="109"/>
      <c r="K2" s="109"/>
      <c r="L2" s="109"/>
      <c r="M2" s="65" t="s">
        <v>67</v>
      </c>
      <c r="N2" s="77"/>
      <c r="O2" s="109" t="s">
        <v>68</v>
      </c>
      <c r="P2" s="109"/>
      <c r="Q2" s="109"/>
      <c r="R2" s="109"/>
      <c r="S2" s="109"/>
      <c r="T2" s="109"/>
      <c r="U2" s="65" t="s">
        <v>67</v>
      </c>
      <c r="V2" s="77"/>
      <c r="W2" s="109" t="s">
        <v>69</v>
      </c>
      <c r="X2" s="109"/>
      <c r="Y2" s="109"/>
      <c r="Z2" s="109"/>
      <c r="AA2" s="109"/>
      <c r="AB2" s="109"/>
      <c r="AC2" s="65" t="s">
        <v>258</v>
      </c>
      <c r="AD2" s="77"/>
      <c r="AE2" s="109" t="s">
        <v>70</v>
      </c>
      <c r="AF2" s="109"/>
      <c r="AG2" s="109"/>
      <c r="AH2" s="109"/>
      <c r="AI2" s="109"/>
      <c r="AJ2" s="109"/>
      <c r="AK2" s="65" t="s">
        <v>67</v>
      </c>
      <c r="AL2" s="77"/>
      <c r="AM2" s="66" t="s">
        <v>71</v>
      </c>
      <c r="AN2" s="80" t="s">
        <v>72</v>
      </c>
      <c r="AO2" s="80" t="s">
        <v>73</v>
      </c>
      <c r="AP2" s="81" t="s">
        <v>74</v>
      </c>
      <c r="AQ2" s="2" t="s">
        <v>75</v>
      </c>
      <c r="AR2" s="107"/>
      <c r="AS2" s="107"/>
      <c r="AT2" s="107"/>
      <c r="AU2" s="107"/>
    </row>
    <row r="3" spans="2:43" ht="13.5" customHeight="1">
      <c r="B3" s="59">
        <v>1</v>
      </c>
      <c r="C3" s="60" t="s">
        <v>122</v>
      </c>
      <c r="D3" s="60" t="s">
        <v>96</v>
      </c>
      <c r="E3" s="61" t="s">
        <v>191</v>
      </c>
      <c r="G3" s="82">
        <v>45</v>
      </c>
      <c r="H3" s="60">
        <v>35</v>
      </c>
      <c r="I3" s="60">
        <v>27</v>
      </c>
      <c r="J3" s="60">
        <v>44</v>
      </c>
      <c r="K3" s="60">
        <v>43</v>
      </c>
      <c r="L3" s="83">
        <v>36</v>
      </c>
      <c r="M3" s="74">
        <f aca="true" t="shared" si="0" ref="M3:M34">SUM(G3:L3)</f>
        <v>230</v>
      </c>
      <c r="O3" s="82">
        <v>49</v>
      </c>
      <c r="P3" s="60">
        <v>45</v>
      </c>
      <c r="Q3" s="60">
        <v>54</v>
      </c>
      <c r="R3" s="60">
        <v>51</v>
      </c>
      <c r="S3" s="60">
        <v>45</v>
      </c>
      <c r="T3" s="83">
        <v>39</v>
      </c>
      <c r="U3" s="84">
        <f aca="true" t="shared" si="1" ref="U3:U34">SUM(O3:T3)</f>
        <v>283</v>
      </c>
      <c r="W3" s="82">
        <v>52</v>
      </c>
      <c r="X3" s="60">
        <v>48</v>
      </c>
      <c r="Y3" s="60">
        <v>53</v>
      </c>
      <c r="Z3" s="60">
        <v>52</v>
      </c>
      <c r="AA3" s="60">
        <v>34</v>
      </c>
      <c r="AB3" s="83">
        <v>47</v>
      </c>
      <c r="AC3" s="84">
        <f aca="true" t="shared" si="2" ref="AC3:AC34">SUM(W3:AB3)</f>
        <v>286</v>
      </c>
      <c r="AE3" s="82">
        <v>59</v>
      </c>
      <c r="AF3" s="60">
        <v>57</v>
      </c>
      <c r="AG3" s="60">
        <v>59</v>
      </c>
      <c r="AH3" s="60">
        <v>57</v>
      </c>
      <c r="AI3" s="60">
        <v>52</v>
      </c>
      <c r="AJ3" s="83">
        <v>58</v>
      </c>
      <c r="AK3" s="84">
        <f aca="true" t="shared" si="3" ref="AK3:AK34">SUM(AE3:AJ3)</f>
        <v>342</v>
      </c>
      <c r="AM3" s="59">
        <f aca="true" t="shared" si="4" ref="AM3:AM34">M3+U3+AC3+AK3</f>
        <v>1141</v>
      </c>
      <c r="AN3" s="60"/>
      <c r="AO3" s="60">
        <v>39</v>
      </c>
      <c r="AP3" s="79">
        <v>18</v>
      </c>
      <c r="AQ3" s="2">
        <v>8</v>
      </c>
    </row>
    <row r="4" spans="2:43" ht="13.5" customHeight="1">
      <c r="B4" s="50">
        <v>2</v>
      </c>
      <c r="C4" s="51" t="s">
        <v>117</v>
      </c>
      <c r="D4" s="51" t="s">
        <v>95</v>
      </c>
      <c r="E4" s="52" t="s">
        <v>185</v>
      </c>
      <c r="G4" s="68">
        <v>44</v>
      </c>
      <c r="H4" s="51">
        <v>49</v>
      </c>
      <c r="I4" s="51">
        <v>42</v>
      </c>
      <c r="J4" s="51">
        <v>38</v>
      </c>
      <c r="K4" s="51">
        <v>43</v>
      </c>
      <c r="L4" s="71">
        <v>35</v>
      </c>
      <c r="M4" s="74">
        <f t="shared" si="0"/>
        <v>251</v>
      </c>
      <c r="O4" s="68">
        <v>40</v>
      </c>
      <c r="P4" s="51">
        <v>45</v>
      </c>
      <c r="Q4" s="51">
        <v>50</v>
      </c>
      <c r="R4" s="51">
        <v>46</v>
      </c>
      <c r="S4" s="51">
        <v>49</v>
      </c>
      <c r="T4" s="71">
        <v>45</v>
      </c>
      <c r="U4" s="74">
        <f t="shared" si="1"/>
        <v>275</v>
      </c>
      <c r="W4" s="82">
        <v>41</v>
      </c>
      <c r="X4" s="51">
        <v>48</v>
      </c>
      <c r="Y4" s="51">
        <v>48</v>
      </c>
      <c r="Z4" s="51">
        <v>51</v>
      </c>
      <c r="AA4" s="51">
        <v>48</v>
      </c>
      <c r="AB4" s="71">
        <v>46</v>
      </c>
      <c r="AC4" s="74">
        <f t="shared" si="2"/>
        <v>282</v>
      </c>
      <c r="AE4" s="68">
        <v>56</v>
      </c>
      <c r="AF4" s="51">
        <v>54</v>
      </c>
      <c r="AG4" s="51">
        <v>56</v>
      </c>
      <c r="AH4" s="51">
        <v>55</v>
      </c>
      <c r="AI4" s="51">
        <v>54</v>
      </c>
      <c r="AJ4" s="71">
        <v>54</v>
      </c>
      <c r="AK4" s="74">
        <f t="shared" si="3"/>
        <v>329</v>
      </c>
      <c r="AM4" s="50">
        <f t="shared" si="4"/>
        <v>1137</v>
      </c>
      <c r="AN4" s="51"/>
      <c r="AO4" s="51">
        <v>20</v>
      </c>
      <c r="AP4" s="55">
        <v>8</v>
      </c>
      <c r="AQ4" s="2">
        <v>2</v>
      </c>
    </row>
    <row r="5" spans="2:43" ht="13.5" customHeight="1">
      <c r="B5" s="50">
        <v>3</v>
      </c>
      <c r="C5" s="51" t="s">
        <v>181</v>
      </c>
      <c r="D5" s="51" t="s">
        <v>183</v>
      </c>
      <c r="E5" s="55" t="s">
        <v>253</v>
      </c>
      <c r="G5" s="68">
        <v>34</v>
      </c>
      <c r="H5" s="51">
        <v>39</v>
      </c>
      <c r="I5" s="51">
        <v>36</v>
      </c>
      <c r="J5" s="51">
        <v>51</v>
      </c>
      <c r="K5" s="51">
        <v>48</v>
      </c>
      <c r="L5" s="71">
        <v>45</v>
      </c>
      <c r="M5" s="84">
        <f t="shared" si="0"/>
        <v>253</v>
      </c>
      <c r="O5" s="68">
        <v>49</v>
      </c>
      <c r="P5" s="51">
        <v>51</v>
      </c>
      <c r="Q5" s="51">
        <v>42</v>
      </c>
      <c r="R5" s="51">
        <v>46</v>
      </c>
      <c r="S5" s="51">
        <v>46</v>
      </c>
      <c r="T5" s="71">
        <v>44</v>
      </c>
      <c r="U5" s="74">
        <f t="shared" si="1"/>
        <v>278</v>
      </c>
      <c r="W5" s="68">
        <v>45</v>
      </c>
      <c r="X5" s="51">
        <v>30</v>
      </c>
      <c r="Y5" s="51">
        <v>52</v>
      </c>
      <c r="Z5" s="51">
        <v>49</v>
      </c>
      <c r="AA5" s="51">
        <v>46</v>
      </c>
      <c r="AB5" s="71">
        <v>46</v>
      </c>
      <c r="AC5" s="74">
        <f t="shared" si="2"/>
        <v>268</v>
      </c>
      <c r="AE5" s="68">
        <v>54</v>
      </c>
      <c r="AF5" s="51">
        <v>54</v>
      </c>
      <c r="AG5" s="51">
        <v>57</v>
      </c>
      <c r="AH5" s="51">
        <v>56</v>
      </c>
      <c r="AI5" s="51">
        <v>50</v>
      </c>
      <c r="AJ5" s="71">
        <v>51</v>
      </c>
      <c r="AK5" s="74">
        <f t="shared" si="3"/>
        <v>322</v>
      </c>
      <c r="AM5" s="53">
        <f t="shared" si="4"/>
        <v>1121</v>
      </c>
      <c r="AN5" s="51"/>
      <c r="AO5" s="51">
        <v>24</v>
      </c>
      <c r="AP5" s="55">
        <v>6</v>
      </c>
      <c r="AQ5" s="2">
        <v>70</v>
      </c>
    </row>
    <row r="6" spans="2:43" ht="13.5" customHeight="1">
      <c r="B6" s="50">
        <v>4</v>
      </c>
      <c r="C6" s="51" t="s">
        <v>177</v>
      </c>
      <c r="D6" s="51" t="s">
        <v>97</v>
      </c>
      <c r="E6" s="55" t="s">
        <v>249</v>
      </c>
      <c r="G6" s="68">
        <v>38</v>
      </c>
      <c r="H6" s="51">
        <v>42</v>
      </c>
      <c r="I6" s="51">
        <v>38</v>
      </c>
      <c r="J6" s="51">
        <v>37</v>
      </c>
      <c r="K6" s="51">
        <v>45</v>
      </c>
      <c r="L6" s="71">
        <v>41</v>
      </c>
      <c r="M6" s="74">
        <f t="shared" si="0"/>
        <v>241</v>
      </c>
      <c r="O6" s="68">
        <v>44</v>
      </c>
      <c r="P6" s="51">
        <v>45</v>
      </c>
      <c r="Q6" s="51">
        <v>50</v>
      </c>
      <c r="R6" s="51">
        <v>42</v>
      </c>
      <c r="S6" s="51">
        <v>46</v>
      </c>
      <c r="T6" s="71">
        <v>48</v>
      </c>
      <c r="U6" s="74">
        <f t="shared" si="1"/>
        <v>275</v>
      </c>
      <c r="W6" s="68">
        <v>38</v>
      </c>
      <c r="X6" s="51">
        <v>45</v>
      </c>
      <c r="Y6" s="51">
        <v>43</v>
      </c>
      <c r="Z6" s="51">
        <v>43</v>
      </c>
      <c r="AA6" s="51">
        <v>51</v>
      </c>
      <c r="AB6" s="71">
        <v>45</v>
      </c>
      <c r="AC6" s="74">
        <f t="shared" si="2"/>
        <v>265</v>
      </c>
      <c r="AE6" s="68">
        <v>53</v>
      </c>
      <c r="AF6" s="51">
        <v>53</v>
      </c>
      <c r="AG6" s="51">
        <v>56</v>
      </c>
      <c r="AH6" s="51">
        <v>48</v>
      </c>
      <c r="AI6" s="51">
        <v>57</v>
      </c>
      <c r="AJ6" s="71">
        <v>52</v>
      </c>
      <c r="AK6" s="74">
        <f t="shared" si="3"/>
        <v>319</v>
      </c>
      <c r="AM6" s="50">
        <f t="shared" si="4"/>
        <v>1100</v>
      </c>
      <c r="AN6" s="51"/>
      <c r="AO6" s="51">
        <v>16</v>
      </c>
      <c r="AP6" s="55">
        <v>2</v>
      </c>
      <c r="AQ6" s="2">
        <v>66</v>
      </c>
    </row>
    <row r="7" spans="2:43" ht="13.5" customHeight="1" thickBot="1">
      <c r="B7" s="86">
        <v>5</v>
      </c>
      <c r="C7" s="57" t="s">
        <v>124</v>
      </c>
      <c r="D7" s="57" t="s">
        <v>95</v>
      </c>
      <c r="E7" s="87" t="s">
        <v>193</v>
      </c>
      <c r="F7" s="67"/>
      <c r="G7" s="70">
        <v>40</v>
      </c>
      <c r="H7" s="57">
        <v>29</v>
      </c>
      <c r="I7" s="57">
        <v>28</v>
      </c>
      <c r="J7" s="57">
        <v>43</v>
      </c>
      <c r="K7" s="57">
        <v>47</v>
      </c>
      <c r="L7" s="73">
        <v>31</v>
      </c>
      <c r="M7" s="76">
        <f t="shared" si="0"/>
        <v>218</v>
      </c>
      <c r="N7" s="67"/>
      <c r="O7" s="70">
        <v>44</v>
      </c>
      <c r="P7" s="57">
        <v>50</v>
      </c>
      <c r="Q7" s="57">
        <v>46</v>
      </c>
      <c r="R7" s="57">
        <v>49</v>
      </c>
      <c r="S7" s="57">
        <v>44</v>
      </c>
      <c r="T7" s="73">
        <v>45</v>
      </c>
      <c r="U7" s="76">
        <f t="shared" si="1"/>
        <v>278</v>
      </c>
      <c r="V7" s="67"/>
      <c r="W7" s="70">
        <v>37</v>
      </c>
      <c r="X7" s="57">
        <v>37</v>
      </c>
      <c r="Y7" s="57">
        <v>40</v>
      </c>
      <c r="Z7" s="57">
        <v>46</v>
      </c>
      <c r="AA7" s="57">
        <v>44</v>
      </c>
      <c r="AB7" s="73">
        <v>45</v>
      </c>
      <c r="AC7" s="76">
        <f t="shared" si="2"/>
        <v>249</v>
      </c>
      <c r="AD7" s="67"/>
      <c r="AE7" s="70">
        <v>56</v>
      </c>
      <c r="AF7" s="57">
        <v>53</v>
      </c>
      <c r="AG7" s="57">
        <v>58</v>
      </c>
      <c r="AH7" s="57">
        <v>57</v>
      </c>
      <c r="AI7" s="57">
        <v>55</v>
      </c>
      <c r="AJ7" s="73">
        <v>57</v>
      </c>
      <c r="AK7" s="76">
        <f t="shared" si="3"/>
        <v>336</v>
      </c>
      <c r="AL7" s="67"/>
      <c r="AM7" s="86">
        <f t="shared" si="4"/>
        <v>1081</v>
      </c>
      <c r="AN7" s="57"/>
      <c r="AO7" s="57">
        <v>23</v>
      </c>
      <c r="AP7" s="58">
        <v>10</v>
      </c>
      <c r="AQ7" s="2">
        <v>10</v>
      </c>
    </row>
    <row r="8" spans="2:43" ht="13.5" customHeight="1">
      <c r="B8" s="59">
        <v>6</v>
      </c>
      <c r="C8" s="60" t="s">
        <v>156</v>
      </c>
      <c r="D8" s="60" t="s">
        <v>97</v>
      </c>
      <c r="E8" s="61" t="s">
        <v>228</v>
      </c>
      <c r="G8" s="82">
        <v>37</v>
      </c>
      <c r="H8" s="60">
        <v>39</v>
      </c>
      <c r="I8" s="60">
        <v>39</v>
      </c>
      <c r="J8" s="60">
        <v>50</v>
      </c>
      <c r="K8" s="60">
        <v>37</v>
      </c>
      <c r="L8" s="83">
        <v>41</v>
      </c>
      <c r="M8" s="84">
        <f t="shared" si="0"/>
        <v>243</v>
      </c>
      <c r="O8" s="82">
        <v>38</v>
      </c>
      <c r="P8" s="60">
        <v>46</v>
      </c>
      <c r="Q8" s="60">
        <v>44</v>
      </c>
      <c r="R8" s="60">
        <v>42</v>
      </c>
      <c r="S8" s="60">
        <v>46</v>
      </c>
      <c r="T8" s="83">
        <v>48</v>
      </c>
      <c r="U8" s="84">
        <f t="shared" si="1"/>
        <v>264</v>
      </c>
      <c r="W8" s="82">
        <v>44</v>
      </c>
      <c r="X8" s="60">
        <v>41</v>
      </c>
      <c r="Y8" s="60">
        <v>49</v>
      </c>
      <c r="Z8" s="60">
        <v>50</v>
      </c>
      <c r="AA8" s="60">
        <v>37</v>
      </c>
      <c r="AB8" s="83">
        <v>48</v>
      </c>
      <c r="AC8" s="84">
        <f t="shared" si="2"/>
        <v>269</v>
      </c>
      <c r="AE8" s="82">
        <v>50</v>
      </c>
      <c r="AF8" s="60">
        <v>51</v>
      </c>
      <c r="AG8" s="60">
        <v>46</v>
      </c>
      <c r="AH8" s="60">
        <v>48</v>
      </c>
      <c r="AI8" s="60">
        <v>46</v>
      </c>
      <c r="AJ8" s="83">
        <v>51</v>
      </c>
      <c r="AK8" s="84">
        <f t="shared" si="3"/>
        <v>292</v>
      </c>
      <c r="AM8" s="59">
        <f t="shared" si="4"/>
        <v>1068</v>
      </c>
      <c r="AN8" s="60"/>
      <c r="AO8" s="60">
        <v>10</v>
      </c>
      <c r="AP8" s="79">
        <v>2</v>
      </c>
      <c r="AQ8" s="2">
        <v>45</v>
      </c>
    </row>
    <row r="9" spans="2:43" ht="13.5" customHeight="1">
      <c r="B9" s="53">
        <v>7</v>
      </c>
      <c r="C9" s="51" t="s">
        <v>130</v>
      </c>
      <c r="D9" s="51" t="s">
        <v>95</v>
      </c>
      <c r="E9" s="52" t="s">
        <v>200</v>
      </c>
      <c r="G9" s="68">
        <v>40</v>
      </c>
      <c r="H9" s="51">
        <v>40</v>
      </c>
      <c r="I9" s="51">
        <v>43</v>
      </c>
      <c r="J9" s="51">
        <v>28</v>
      </c>
      <c r="K9" s="51">
        <v>22</v>
      </c>
      <c r="L9" s="71">
        <v>29</v>
      </c>
      <c r="M9" s="74">
        <f t="shared" si="0"/>
        <v>202</v>
      </c>
      <c r="O9" s="68">
        <v>45</v>
      </c>
      <c r="P9" s="51">
        <v>34</v>
      </c>
      <c r="Q9" s="51">
        <v>44</v>
      </c>
      <c r="R9" s="51">
        <v>48</v>
      </c>
      <c r="S9" s="51">
        <v>51</v>
      </c>
      <c r="T9" s="71">
        <v>47</v>
      </c>
      <c r="U9" s="74">
        <f t="shared" si="1"/>
        <v>269</v>
      </c>
      <c r="W9" s="68">
        <v>41</v>
      </c>
      <c r="X9" s="51">
        <v>43</v>
      </c>
      <c r="Y9" s="51">
        <v>49</v>
      </c>
      <c r="Z9" s="51">
        <v>41</v>
      </c>
      <c r="AA9" s="51">
        <v>41</v>
      </c>
      <c r="AB9" s="71">
        <v>46</v>
      </c>
      <c r="AC9" s="74">
        <f t="shared" si="2"/>
        <v>261</v>
      </c>
      <c r="AE9" s="68">
        <v>52</v>
      </c>
      <c r="AF9" s="51">
        <v>49</v>
      </c>
      <c r="AG9" s="51">
        <v>54</v>
      </c>
      <c r="AH9" s="51">
        <v>56</v>
      </c>
      <c r="AI9" s="51">
        <v>53</v>
      </c>
      <c r="AJ9" s="71">
        <v>53</v>
      </c>
      <c r="AK9" s="74">
        <f t="shared" si="3"/>
        <v>317</v>
      </c>
      <c r="AM9" s="50">
        <f t="shared" si="4"/>
        <v>1049</v>
      </c>
      <c r="AN9" s="51"/>
      <c r="AO9" s="51">
        <v>17</v>
      </c>
      <c r="AP9" s="55">
        <v>4</v>
      </c>
      <c r="AQ9" s="2">
        <v>17</v>
      </c>
    </row>
    <row r="10" spans="2:43" ht="13.5" customHeight="1">
      <c r="B10" s="53">
        <v>8</v>
      </c>
      <c r="C10" s="51" t="s">
        <v>137</v>
      </c>
      <c r="D10" s="51" t="s">
        <v>95</v>
      </c>
      <c r="E10" s="52" t="s">
        <v>208</v>
      </c>
      <c r="G10" s="68">
        <v>36</v>
      </c>
      <c r="H10" s="51">
        <v>30</v>
      </c>
      <c r="I10" s="51">
        <v>36</v>
      </c>
      <c r="J10" s="51">
        <v>35</v>
      </c>
      <c r="K10" s="51">
        <v>34</v>
      </c>
      <c r="L10" s="71">
        <v>35</v>
      </c>
      <c r="M10" s="74">
        <f t="shared" si="0"/>
        <v>206</v>
      </c>
      <c r="O10" s="68">
        <v>45</v>
      </c>
      <c r="P10" s="51">
        <v>55</v>
      </c>
      <c r="Q10" s="51">
        <v>45</v>
      </c>
      <c r="R10" s="51">
        <v>48</v>
      </c>
      <c r="S10" s="51">
        <v>42</v>
      </c>
      <c r="T10" s="71">
        <v>32</v>
      </c>
      <c r="U10" s="74">
        <f t="shared" si="1"/>
        <v>267</v>
      </c>
      <c r="W10" s="68">
        <v>44</v>
      </c>
      <c r="X10" s="51">
        <v>41</v>
      </c>
      <c r="Y10" s="51">
        <v>44</v>
      </c>
      <c r="Z10" s="51">
        <v>37</v>
      </c>
      <c r="AA10" s="51">
        <v>46</v>
      </c>
      <c r="AB10" s="71">
        <v>49</v>
      </c>
      <c r="AC10" s="74">
        <f t="shared" si="2"/>
        <v>261</v>
      </c>
      <c r="AE10" s="68">
        <v>46</v>
      </c>
      <c r="AF10" s="51">
        <v>42</v>
      </c>
      <c r="AG10" s="51">
        <v>51</v>
      </c>
      <c r="AH10" s="51">
        <v>55</v>
      </c>
      <c r="AI10" s="51">
        <v>58</v>
      </c>
      <c r="AJ10" s="71">
        <v>53</v>
      </c>
      <c r="AK10" s="74">
        <f t="shared" si="3"/>
        <v>305</v>
      </c>
      <c r="AM10" s="50">
        <f t="shared" si="4"/>
        <v>1039</v>
      </c>
      <c r="AN10" s="51"/>
      <c r="AO10" s="51">
        <v>19</v>
      </c>
      <c r="AP10" s="55">
        <v>4</v>
      </c>
      <c r="AQ10" s="2">
        <v>25</v>
      </c>
    </row>
    <row r="11" spans="2:43" ht="13.5" customHeight="1">
      <c r="B11" s="53">
        <v>9</v>
      </c>
      <c r="C11" s="51" t="s">
        <v>126</v>
      </c>
      <c r="D11" s="51" t="s">
        <v>96</v>
      </c>
      <c r="E11" s="52" t="s">
        <v>195</v>
      </c>
      <c r="G11" s="68">
        <v>40</v>
      </c>
      <c r="H11" s="51">
        <v>33</v>
      </c>
      <c r="I11" s="51">
        <v>42</v>
      </c>
      <c r="J11" s="51">
        <v>39</v>
      </c>
      <c r="K11" s="51">
        <v>32</v>
      </c>
      <c r="L11" s="71">
        <v>28</v>
      </c>
      <c r="M11" s="74">
        <f t="shared" si="0"/>
        <v>214</v>
      </c>
      <c r="O11" s="68">
        <v>46</v>
      </c>
      <c r="P11" s="51">
        <v>41</v>
      </c>
      <c r="Q11" s="51">
        <v>53</v>
      </c>
      <c r="R11" s="51">
        <v>43</v>
      </c>
      <c r="S11" s="51">
        <v>38</v>
      </c>
      <c r="T11" s="71">
        <v>28</v>
      </c>
      <c r="U11" s="74">
        <f t="shared" si="1"/>
        <v>249</v>
      </c>
      <c r="W11" s="68">
        <v>50</v>
      </c>
      <c r="X11" s="51">
        <v>46</v>
      </c>
      <c r="Y11" s="51">
        <v>39</v>
      </c>
      <c r="Z11" s="51">
        <v>34</v>
      </c>
      <c r="AA11" s="51">
        <v>49</v>
      </c>
      <c r="AB11" s="71">
        <v>44</v>
      </c>
      <c r="AC11" s="74">
        <f t="shared" si="2"/>
        <v>262</v>
      </c>
      <c r="AE11" s="68">
        <v>53</v>
      </c>
      <c r="AF11" s="51">
        <v>53</v>
      </c>
      <c r="AG11" s="51">
        <v>55</v>
      </c>
      <c r="AH11" s="51">
        <v>50</v>
      </c>
      <c r="AI11" s="51">
        <v>50</v>
      </c>
      <c r="AJ11" s="71">
        <v>49</v>
      </c>
      <c r="AK11" s="74">
        <f t="shared" si="3"/>
        <v>310</v>
      </c>
      <c r="AM11" s="50">
        <f t="shared" si="4"/>
        <v>1035</v>
      </c>
      <c r="AN11" s="51"/>
      <c r="AO11" s="51">
        <v>11</v>
      </c>
      <c r="AP11" s="55">
        <v>4</v>
      </c>
      <c r="AQ11" s="2">
        <v>12</v>
      </c>
    </row>
    <row r="12" spans="2:43" ht="13.5" customHeight="1" thickBot="1">
      <c r="B12" s="56">
        <v>10</v>
      </c>
      <c r="C12" s="57" t="s">
        <v>145</v>
      </c>
      <c r="D12" s="57" t="s">
        <v>95</v>
      </c>
      <c r="E12" s="87" t="s">
        <v>216</v>
      </c>
      <c r="F12" s="67"/>
      <c r="G12" s="70">
        <v>34</v>
      </c>
      <c r="H12" s="57">
        <v>29</v>
      </c>
      <c r="I12" s="57">
        <v>35</v>
      </c>
      <c r="J12" s="57">
        <v>37</v>
      </c>
      <c r="K12" s="57">
        <v>33</v>
      </c>
      <c r="L12" s="73">
        <v>48</v>
      </c>
      <c r="M12" s="76">
        <f t="shared" si="0"/>
        <v>216</v>
      </c>
      <c r="N12" s="67"/>
      <c r="O12" s="70">
        <v>41</v>
      </c>
      <c r="P12" s="57">
        <v>40</v>
      </c>
      <c r="Q12" s="57">
        <v>39</v>
      </c>
      <c r="R12" s="57">
        <v>45</v>
      </c>
      <c r="S12" s="57">
        <v>41</v>
      </c>
      <c r="T12" s="73">
        <v>42</v>
      </c>
      <c r="U12" s="76">
        <f t="shared" si="1"/>
        <v>248</v>
      </c>
      <c r="V12" s="67"/>
      <c r="W12" s="70">
        <v>45</v>
      </c>
      <c r="X12" s="57">
        <v>39</v>
      </c>
      <c r="Y12" s="57">
        <v>39</v>
      </c>
      <c r="Z12" s="57">
        <v>37</v>
      </c>
      <c r="AA12" s="57">
        <v>41</v>
      </c>
      <c r="AB12" s="73">
        <v>40</v>
      </c>
      <c r="AC12" s="76">
        <f t="shared" si="2"/>
        <v>241</v>
      </c>
      <c r="AD12" s="67"/>
      <c r="AE12" s="70">
        <v>53</v>
      </c>
      <c r="AF12" s="57">
        <v>52</v>
      </c>
      <c r="AG12" s="57">
        <v>54</v>
      </c>
      <c r="AH12" s="57">
        <v>54</v>
      </c>
      <c r="AI12" s="57">
        <v>50</v>
      </c>
      <c r="AJ12" s="73">
        <v>53</v>
      </c>
      <c r="AK12" s="76">
        <f t="shared" si="3"/>
        <v>316</v>
      </c>
      <c r="AL12" s="67"/>
      <c r="AM12" s="56">
        <f t="shared" si="4"/>
        <v>1021</v>
      </c>
      <c r="AN12" s="57"/>
      <c r="AO12" s="57">
        <v>14</v>
      </c>
      <c r="AP12" s="58">
        <v>8</v>
      </c>
      <c r="AQ12" s="2">
        <v>33</v>
      </c>
    </row>
    <row r="13" spans="2:43" ht="13.5" customHeight="1">
      <c r="B13" s="78">
        <v>11</v>
      </c>
      <c r="C13" s="60" t="s">
        <v>159</v>
      </c>
      <c r="D13" s="60" t="s">
        <v>97</v>
      </c>
      <c r="E13" s="61" t="s">
        <v>231</v>
      </c>
      <c r="G13" s="82">
        <v>25</v>
      </c>
      <c r="H13" s="60">
        <v>38</v>
      </c>
      <c r="I13" s="60">
        <v>43</v>
      </c>
      <c r="J13" s="60">
        <v>37</v>
      </c>
      <c r="K13" s="60">
        <v>35</v>
      </c>
      <c r="L13" s="83">
        <v>42</v>
      </c>
      <c r="M13" s="84">
        <f t="shared" si="0"/>
        <v>220</v>
      </c>
      <c r="O13" s="82">
        <v>42</v>
      </c>
      <c r="P13" s="60">
        <v>48</v>
      </c>
      <c r="Q13" s="60">
        <v>38</v>
      </c>
      <c r="R13" s="60">
        <v>40</v>
      </c>
      <c r="S13" s="60">
        <v>44</v>
      </c>
      <c r="T13" s="83">
        <v>44</v>
      </c>
      <c r="U13" s="84">
        <f t="shared" si="1"/>
        <v>256</v>
      </c>
      <c r="W13" s="82">
        <v>40</v>
      </c>
      <c r="X13" s="60">
        <v>41</v>
      </c>
      <c r="Y13" s="60">
        <v>41</v>
      </c>
      <c r="Z13" s="60">
        <v>45</v>
      </c>
      <c r="AA13" s="60">
        <v>32</v>
      </c>
      <c r="AB13" s="83">
        <v>35</v>
      </c>
      <c r="AC13" s="84">
        <f t="shared" si="2"/>
        <v>234</v>
      </c>
      <c r="AE13" s="82">
        <v>47</v>
      </c>
      <c r="AF13" s="60">
        <v>53</v>
      </c>
      <c r="AG13" s="60">
        <v>53</v>
      </c>
      <c r="AH13" s="60">
        <v>53</v>
      </c>
      <c r="AI13" s="60">
        <v>52</v>
      </c>
      <c r="AJ13" s="83">
        <v>51</v>
      </c>
      <c r="AK13" s="84">
        <f t="shared" si="3"/>
        <v>309</v>
      </c>
      <c r="AM13" s="59">
        <f t="shared" si="4"/>
        <v>1019</v>
      </c>
      <c r="AN13" s="60"/>
      <c r="AO13" s="60">
        <v>11</v>
      </c>
      <c r="AP13" s="79">
        <v>2</v>
      </c>
      <c r="AQ13" s="2">
        <v>48</v>
      </c>
    </row>
    <row r="14" spans="2:43" ht="13.5" customHeight="1">
      <c r="B14" s="53">
        <v>12</v>
      </c>
      <c r="C14" s="51" t="s">
        <v>254</v>
      </c>
      <c r="D14" s="51" t="s">
        <v>96</v>
      </c>
      <c r="E14" s="52" t="s">
        <v>187</v>
      </c>
      <c r="G14" s="68">
        <v>37</v>
      </c>
      <c r="H14" s="51">
        <v>34</v>
      </c>
      <c r="I14" s="51">
        <v>38</v>
      </c>
      <c r="J14" s="51">
        <v>19</v>
      </c>
      <c r="K14" s="51">
        <v>34</v>
      </c>
      <c r="L14" s="71">
        <v>45</v>
      </c>
      <c r="M14" s="75">
        <f t="shared" si="0"/>
        <v>207</v>
      </c>
      <c r="O14" s="68">
        <v>50</v>
      </c>
      <c r="P14" s="51">
        <v>42</v>
      </c>
      <c r="Q14" s="51">
        <v>32</v>
      </c>
      <c r="R14" s="51">
        <v>48</v>
      </c>
      <c r="S14" s="51">
        <v>34</v>
      </c>
      <c r="T14" s="71">
        <v>41</v>
      </c>
      <c r="U14" s="74">
        <f t="shared" si="1"/>
        <v>247</v>
      </c>
      <c r="W14" s="68">
        <v>42</v>
      </c>
      <c r="X14" s="51">
        <v>39</v>
      </c>
      <c r="Y14" s="51">
        <v>44</v>
      </c>
      <c r="Z14" s="51">
        <v>41</v>
      </c>
      <c r="AA14" s="51">
        <v>43</v>
      </c>
      <c r="AB14" s="71">
        <v>41</v>
      </c>
      <c r="AC14" s="74">
        <f t="shared" si="2"/>
        <v>250</v>
      </c>
      <c r="AE14" s="68">
        <v>54</v>
      </c>
      <c r="AF14" s="51">
        <v>53</v>
      </c>
      <c r="AG14" s="51">
        <v>50</v>
      </c>
      <c r="AH14" s="51">
        <v>52</v>
      </c>
      <c r="AI14" s="51">
        <v>44</v>
      </c>
      <c r="AJ14" s="71">
        <v>51</v>
      </c>
      <c r="AK14" s="74">
        <f t="shared" si="3"/>
        <v>304</v>
      </c>
      <c r="AM14" s="50">
        <f t="shared" si="4"/>
        <v>1008</v>
      </c>
      <c r="AN14" s="51"/>
      <c r="AO14" s="51">
        <v>12</v>
      </c>
      <c r="AP14" s="55">
        <v>7</v>
      </c>
      <c r="AQ14" s="2">
        <v>4</v>
      </c>
    </row>
    <row r="15" spans="2:43" ht="13.5" customHeight="1">
      <c r="B15" s="53">
        <v>13</v>
      </c>
      <c r="C15" s="51" t="s">
        <v>256</v>
      </c>
      <c r="D15" s="51" t="s">
        <v>96</v>
      </c>
      <c r="E15" s="52" t="s">
        <v>202</v>
      </c>
      <c r="G15" s="68">
        <v>31</v>
      </c>
      <c r="H15" s="51">
        <v>29</v>
      </c>
      <c r="I15" s="51">
        <v>25</v>
      </c>
      <c r="J15" s="51">
        <v>37</v>
      </c>
      <c r="K15" s="51">
        <v>38</v>
      </c>
      <c r="L15" s="71">
        <v>24</v>
      </c>
      <c r="M15" s="74">
        <f t="shared" si="0"/>
        <v>184</v>
      </c>
      <c r="O15" s="68">
        <v>44</v>
      </c>
      <c r="P15" s="51">
        <v>37</v>
      </c>
      <c r="Q15" s="51">
        <v>40</v>
      </c>
      <c r="R15" s="51">
        <v>48</v>
      </c>
      <c r="S15" s="51">
        <v>43</v>
      </c>
      <c r="T15" s="71">
        <v>38</v>
      </c>
      <c r="U15" s="74">
        <f t="shared" si="1"/>
        <v>250</v>
      </c>
      <c r="W15" s="68">
        <v>28</v>
      </c>
      <c r="X15" s="51">
        <v>39</v>
      </c>
      <c r="Y15" s="51">
        <v>41</v>
      </c>
      <c r="Z15" s="51">
        <v>42</v>
      </c>
      <c r="AA15" s="51">
        <v>41</v>
      </c>
      <c r="AB15" s="71">
        <v>45</v>
      </c>
      <c r="AC15" s="74">
        <f t="shared" si="2"/>
        <v>236</v>
      </c>
      <c r="AE15" s="68">
        <v>53</v>
      </c>
      <c r="AF15" s="51">
        <v>54</v>
      </c>
      <c r="AG15" s="51">
        <v>55</v>
      </c>
      <c r="AH15" s="51">
        <v>56</v>
      </c>
      <c r="AI15" s="51">
        <v>56</v>
      </c>
      <c r="AJ15" s="71">
        <v>54</v>
      </c>
      <c r="AK15" s="74">
        <f t="shared" si="3"/>
        <v>328</v>
      </c>
      <c r="AM15" s="50">
        <f t="shared" si="4"/>
        <v>998</v>
      </c>
      <c r="AN15" s="51"/>
      <c r="AO15" s="51">
        <v>14</v>
      </c>
      <c r="AP15" s="55">
        <v>4</v>
      </c>
      <c r="AQ15" s="2">
        <v>19</v>
      </c>
    </row>
    <row r="16" spans="2:43" ht="13.5" customHeight="1">
      <c r="B16" s="53">
        <v>14</v>
      </c>
      <c r="C16" s="51" t="s">
        <v>120</v>
      </c>
      <c r="D16" s="51" t="s">
        <v>95</v>
      </c>
      <c r="E16" s="52" t="s">
        <v>189</v>
      </c>
      <c r="G16" s="68">
        <v>36</v>
      </c>
      <c r="H16" s="51">
        <v>24</v>
      </c>
      <c r="I16" s="51">
        <v>28</v>
      </c>
      <c r="J16" s="51">
        <v>28</v>
      </c>
      <c r="K16" s="51">
        <v>30</v>
      </c>
      <c r="L16" s="71">
        <v>37</v>
      </c>
      <c r="M16" s="74">
        <f t="shared" si="0"/>
        <v>183</v>
      </c>
      <c r="O16" s="68">
        <v>37</v>
      </c>
      <c r="P16" s="51">
        <v>45</v>
      </c>
      <c r="Q16" s="51">
        <v>45</v>
      </c>
      <c r="R16" s="51">
        <v>44</v>
      </c>
      <c r="S16" s="51">
        <v>46</v>
      </c>
      <c r="T16" s="71">
        <v>28</v>
      </c>
      <c r="U16" s="74">
        <f t="shared" si="1"/>
        <v>245</v>
      </c>
      <c r="W16" s="68">
        <v>31</v>
      </c>
      <c r="X16" s="51">
        <v>41</v>
      </c>
      <c r="Y16" s="51">
        <v>43</v>
      </c>
      <c r="Z16" s="51">
        <v>48</v>
      </c>
      <c r="AA16" s="51">
        <v>34</v>
      </c>
      <c r="AB16" s="71">
        <v>47</v>
      </c>
      <c r="AC16" s="74">
        <f t="shared" si="2"/>
        <v>244</v>
      </c>
      <c r="AE16" s="68">
        <v>50</v>
      </c>
      <c r="AF16" s="51">
        <v>54</v>
      </c>
      <c r="AG16" s="51">
        <v>51</v>
      </c>
      <c r="AH16" s="51">
        <v>51</v>
      </c>
      <c r="AI16" s="51">
        <v>54</v>
      </c>
      <c r="AJ16" s="71">
        <v>52</v>
      </c>
      <c r="AK16" s="74">
        <f t="shared" si="3"/>
        <v>312</v>
      </c>
      <c r="AM16" s="50">
        <f t="shared" si="4"/>
        <v>984</v>
      </c>
      <c r="AN16" s="51"/>
      <c r="AO16" s="51">
        <v>12</v>
      </c>
      <c r="AP16" s="55">
        <v>5</v>
      </c>
      <c r="AQ16" s="2">
        <v>6</v>
      </c>
    </row>
    <row r="17" spans="2:43" ht="13.5" customHeight="1" thickBot="1">
      <c r="B17" s="56">
        <v>15</v>
      </c>
      <c r="C17" s="57" t="s">
        <v>142</v>
      </c>
      <c r="D17" s="57" t="s">
        <v>97</v>
      </c>
      <c r="E17" s="87" t="s">
        <v>213</v>
      </c>
      <c r="F17" s="67"/>
      <c r="G17" s="70">
        <v>45</v>
      </c>
      <c r="H17" s="57">
        <v>26</v>
      </c>
      <c r="I17" s="57">
        <v>23</v>
      </c>
      <c r="J17" s="57">
        <v>27</v>
      </c>
      <c r="K17" s="57">
        <v>16</v>
      </c>
      <c r="L17" s="73">
        <v>37</v>
      </c>
      <c r="M17" s="76">
        <f t="shared" si="0"/>
        <v>174</v>
      </c>
      <c r="N17" s="67"/>
      <c r="O17" s="70">
        <v>34</v>
      </c>
      <c r="P17" s="57">
        <v>36</v>
      </c>
      <c r="Q17" s="57">
        <v>46</v>
      </c>
      <c r="R17" s="57">
        <v>34</v>
      </c>
      <c r="S17" s="57">
        <v>39</v>
      </c>
      <c r="T17" s="73">
        <v>46</v>
      </c>
      <c r="U17" s="76">
        <f t="shared" si="1"/>
        <v>235</v>
      </c>
      <c r="V17" s="67"/>
      <c r="W17" s="70">
        <v>41</v>
      </c>
      <c r="X17" s="57">
        <v>41</v>
      </c>
      <c r="Y17" s="57">
        <v>42</v>
      </c>
      <c r="Z17" s="57">
        <v>46</v>
      </c>
      <c r="AA17" s="57">
        <v>45</v>
      </c>
      <c r="AB17" s="73">
        <v>49</v>
      </c>
      <c r="AC17" s="76">
        <f t="shared" si="2"/>
        <v>264</v>
      </c>
      <c r="AD17" s="67"/>
      <c r="AE17" s="70">
        <v>54</v>
      </c>
      <c r="AF17" s="57">
        <v>50</v>
      </c>
      <c r="AG17" s="57">
        <v>53</v>
      </c>
      <c r="AH17" s="57">
        <v>49</v>
      </c>
      <c r="AI17" s="57">
        <v>49</v>
      </c>
      <c r="AJ17" s="73">
        <v>43</v>
      </c>
      <c r="AK17" s="76">
        <f t="shared" si="3"/>
        <v>298</v>
      </c>
      <c r="AL17" s="67"/>
      <c r="AM17" s="86">
        <f t="shared" si="4"/>
        <v>971</v>
      </c>
      <c r="AN17" s="57"/>
      <c r="AO17" s="57">
        <v>10</v>
      </c>
      <c r="AP17" s="58">
        <v>3</v>
      </c>
      <c r="AQ17" s="2">
        <v>30</v>
      </c>
    </row>
    <row r="18" spans="2:43" ht="13.5" customHeight="1">
      <c r="B18" s="78">
        <v>16</v>
      </c>
      <c r="C18" s="60" t="s">
        <v>135</v>
      </c>
      <c r="D18" s="60" t="s">
        <v>96</v>
      </c>
      <c r="E18" s="61" t="s">
        <v>206</v>
      </c>
      <c r="G18" s="82">
        <v>35</v>
      </c>
      <c r="H18" s="60">
        <v>20</v>
      </c>
      <c r="I18" s="60">
        <v>37</v>
      </c>
      <c r="J18" s="60">
        <v>31</v>
      </c>
      <c r="K18" s="60">
        <v>47</v>
      </c>
      <c r="L18" s="83">
        <v>28</v>
      </c>
      <c r="M18" s="84">
        <f t="shared" si="0"/>
        <v>198</v>
      </c>
      <c r="O18" s="82">
        <v>40</v>
      </c>
      <c r="P18" s="60">
        <v>38</v>
      </c>
      <c r="Q18" s="60">
        <v>36</v>
      </c>
      <c r="R18" s="60">
        <v>42</v>
      </c>
      <c r="S18" s="60">
        <v>40</v>
      </c>
      <c r="T18" s="83">
        <v>47</v>
      </c>
      <c r="U18" s="84">
        <f t="shared" si="1"/>
        <v>243</v>
      </c>
      <c r="W18" s="82">
        <v>29</v>
      </c>
      <c r="X18" s="60">
        <v>40</v>
      </c>
      <c r="Y18" s="60">
        <v>42</v>
      </c>
      <c r="Z18" s="60">
        <v>41</v>
      </c>
      <c r="AA18" s="60">
        <v>43</v>
      </c>
      <c r="AB18" s="83">
        <v>38</v>
      </c>
      <c r="AC18" s="84">
        <f t="shared" si="2"/>
        <v>233</v>
      </c>
      <c r="AE18" s="82">
        <v>46</v>
      </c>
      <c r="AF18" s="60">
        <v>39</v>
      </c>
      <c r="AG18" s="60">
        <v>48</v>
      </c>
      <c r="AH18" s="60">
        <v>52</v>
      </c>
      <c r="AI18" s="60">
        <v>46</v>
      </c>
      <c r="AJ18" s="83">
        <v>51</v>
      </c>
      <c r="AK18" s="84">
        <f t="shared" si="3"/>
        <v>282</v>
      </c>
      <c r="AM18" s="78">
        <f t="shared" si="4"/>
        <v>956</v>
      </c>
      <c r="AN18" s="60"/>
      <c r="AO18" s="60">
        <v>14</v>
      </c>
      <c r="AP18" s="79">
        <v>6</v>
      </c>
      <c r="AQ18" s="2">
        <v>23</v>
      </c>
    </row>
    <row r="19" spans="2:43" ht="13.5" customHeight="1">
      <c r="B19" s="53">
        <v>17</v>
      </c>
      <c r="C19" s="51" t="s">
        <v>157</v>
      </c>
      <c r="D19" s="51" t="s">
        <v>98</v>
      </c>
      <c r="E19" s="52" t="s">
        <v>229</v>
      </c>
      <c r="G19" s="68">
        <v>17</v>
      </c>
      <c r="H19" s="51">
        <v>30</v>
      </c>
      <c r="I19" s="51">
        <v>38</v>
      </c>
      <c r="J19" s="51">
        <v>39</v>
      </c>
      <c r="K19" s="51">
        <v>36</v>
      </c>
      <c r="L19" s="71">
        <v>28</v>
      </c>
      <c r="M19" s="74">
        <f t="shared" si="0"/>
        <v>188</v>
      </c>
      <c r="O19" s="68">
        <v>32</v>
      </c>
      <c r="P19" s="51">
        <v>36</v>
      </c>
      <c r="Q19" s="51">
        <v>43</v>
      </c>
      <c r="R19" s="51">
        <v>37</v>
      </c>
      <c r="S19" s="51">
        <v>40</v>
      </c>
      <c r="T19" s="71">
        <v>40</v>
      </c>
      <c r="U19" s="74">
        <f t="shared" si="1"/>
        <v>228</v>
      </c>
      <c r="W19" s="68">
        <v>28</v>
      </c>
      <c r="X19" s="51">
        <v>29</v>
      </c>
      <c r="Y19" s="51">
        <v>37</v>
      </c>
      <c r="Z19" s="51">
        <v>46</v>
      </c>
      <c r="AA19" s="51">
        <v>41</v>
      </c>
      <c r="AB19" s="71">
        <v>43</v>
      </c>
      <c r="AC19" s="74">
        <f t="shared" si="2"/>
        <v>224</v>
      </c>
      <c r="AE19" s="68">
        <v>52</v>
      </c>
      <c r="AF19" s="51">
        <v>48</v>
      </c>
      <c r="AG19" s="51">
        <v>46</v>
      </c>
      <c r="AH19" s="51">
        <v>52</v>
      </c>
      <c r="AI19" s="51">
        <v>51</v>
      </c>
      <c r="AJ19" s="71">
        <v>49</v>
      </c>
      <c r="AK19" s="74">
        <f t="shared" si="3"/>
        <v>298</v>
      </c>
      <c r="AM19" s="53">
        <f t="shared" si="4"/>
        <v>938</v>
      </c>
      <c r="AN19" s="51"/>
      <c r="AO19" s="51">
        <v>9</v>
      </c>
      <c r="AP19" s="55">
        <v>1</v>
      </c>
      <c r="AQ19" s="2">
        <v>46</v>
      </c>
    </row>
    <row r="20" spans="2:43" ht="13.5" customHeight="1">
      <c r="B20" s="53">
        <v>18</v>
      </c>
      <c r="C20" s="51" t="s">
        <v>128</v>
      </c>
      <c r="D20" s="51" t="s">
        <v>95</v>
      </c>
      <c r="E20" s="52" t="s">
        <v>197</v>
      </c>
      <c r="G20" s="68">
        <v>31</v>
      </c>
      <c r="H20" s="51">
        <v>31</v>
      </c>
      <c r="I20" s="51">
        <v>25</v>
      </c>
      <c r="J20" s="51">
        <v>22</v>
      </c>
      <c r="K20" s="51">
        <v>28</v>
      </c>
      <c r="L20" s="71">
        <v>26</v>
      </c>
      <c r="M20" s="74">
        <f t="shared" si="0"/>
        <v>163</v>
      </c>
      <c r="O20" s="68">
        <v>45</v>
      </c>
      <c r="P20" s="51">
        <v>35</v>
      </c>
      <c r="Q20" s="51">
        <v>44</v>
      </c>
      <c r="R20" s="51">
        <v>43</v>
      </c>
      <c r="S20" s="51">
        <v>41</v>
      </c>
      <c r="T20" s="71">
        <v>44</v>
      </c>
      <c r="U20" s="74">
        <f t="shared" si="1"/>
        <v>252</v>
      </c>
      <c r="W20" s="68">
        <v>30</v>
      </c>
      <c r="X20" s="51">
        <v>40</v>
      </c>
      <c r="Y20" s="51">
        <v>35</v>
      </c>
      <c r="Z20" s="51">
        <v>41</v>
      </c>
      <c r="AA20" s="51">
        <v>30</v>
      </c>
      <c r="AB20" s="71">
        <v>34</v>
      </c>
      <c r="AC20" s="74">
        <f t="shared" si="2"/>
        <v>210</v>
      </c>
      <c r="AE20" s="68">
        <v>48</v>
      </c>
      <c r="AF20" s="51">
        <v>49</v>
      </c>
      <c r="AG20" s="51">
        <v>54</v>
      </c>
      <c r="AH20" s="51">
        <v>54</v>
      </c>
      <c r="AI20" s="51">
        <v>54</v>
      </c>
      <c r="AJ20" s="71">
        <v>51</v>
      </c>
      <c r="AK20" s="74">
        <f t="shared" si="3"/>
        <v>310</v>
      </c>
      <c r="AM20" s="53">
        <f t="shared" si="4"/>
        <v>935</v>
      </c>
      <c r="AN20" s="51"/>
      <c r="AO20" s="51">
        <v>9</v>
      </c>
      <c r="AP20" s="55">
        <v>1</v>
      </c>
      <c r="AQ20" s="2">
        <v>14</v>
      </c>
    </row>
    <row r="21" spans="2:43" ht="13.5" customHeight="1">
      <c r="B21" s="53">
        <v>19</v>
      </c>
      <c r="C21" s="51" t="s">
        <v>143</v>
      </c>
      <c r="D21" s="51" t="s">
        <v>98</v>
      </c>
      <c r="E21" s="52" t="s">
        <v>214</v>
      </c>
      <c r="G21" s="69">
        <v>38</v>
      </c>
      <c r="H21" s="54">
        <v>29</v>
      </c>
      <c r="I21" s="54">
        <v>35</v>
      </c>
      <c r="J21" s="54">
        <v>34</v>
      </c>
      <c r="K21" s="54">
        <v>21</v>
      </c>
      <c r="L21" s="72">
        <v>9</v>
      </c>
      <c r="M21" s="75">
        <f t="shared" si="0"/>
        <v>166</v>
      </c>
      <c r="N21" s="3"/>
      <c r="O21" s="69">
        <v>23</v>
      </c>
      <c r="P21" s="54">
        <v>42</v>
      </c>
      <c r="Q21" s="54">
        <v>40</v>
      </c>
      <c r="R21" s="54">
        <v>42</v>
      </c>
      <c r="S21" s="54">
        <v>41</v>
      </c>
      <c r="T21" s="72">
        <v>33</v>
      </c>
      <c r="U21" s="75">
        <f t="shared" si="1"/>
        <v>221</v>
      </c>
      <c r="V21" s="3"/>
      <c r="W21" s="69">
        <v>31</v>
      </c>
      <c r="X21" s="54">
        <v>43</v>
      </c>
      <c r="Y21" s="54">
        <v>45</v>
      </c>
      <c r="Z21" s="54">
        <v>44</v>
      </c>
      <c r="AA21" s="51">
        <v>49</v>
      </c>
      <c r="AB21" s="71">
        <v>36</v>
      </c>
      <c r="AC21" s="74">
        <f t="shared" si="2"/>
        <v>248</v>
      </c>
      <c r="AE21" s="68">
        <v>44</v>
      </c>
      <c r="AF21" s="51">
        <v>44</v>
      </c>
      <c r="AG21" s="51">
        <v>51</v>
      </c>
      <c r="AH21" s="51">
        <v>55</v>
      </c>
      <c r="AI21" s="51">
        <v>55</v>
      </c>
      <c r="AJ21" s="71">
        <v>42</v>
      </c>
      <c r="AK21" s="74">
        <f t="shared" si="3"/>
        <v>291</v>
      </c>
      <c r="AM21" s="53">
        <f t="shared" si="4"/>
        <v>926</v>
      </c>
      <c r="AN21" s="51"/>
      <c r="AO21" s="51">
        <v>11</v>
      </c>
      <c r="AP21" s="55">
        <v>2</v>
      </c>
      <c r="AQ21" s="2">
        <v>31</v>
      </c>
    </row>
    <row r="22" spans="2:43" ht="13.5" customHeight="1" thickBot="1">
      <c r="B22" s="56">
        <v>20</v>
      </c>
      <c r="C22" s="57" t="s">
        <v>138</v>
      </c>
      <c r="D22" s="57" t="s">
        <v>97</v>
      </c>
      <c r="E22" s="87" t="s">
        <v>209</v>
      </c>
      <c r="F22" s="67"/>
      <c r="G22" s="70">
        <v>34</v>
      </c>
      <c r="H22" s="57">
        <v>23</v>
      </c>
      <c r="I22" s="57">
        <v>22</v>
      </c>
      <c r="J22" s="57">
        <v>32</v>
      </c>
      <c r="K22" s="57">
        <v>16</v>
      </c>
      <c r="L22" s="73">
        <v>27</v>
      </c>
      <c r="M22" s="74">
        <f t="shared" si="0"/>
        <v>154</v>
      </c>
      <c r="N22" s="67"/>
      <c r="O22" s="70">
        <v>31</v>
      </c>
      <c r="P22" s="57">
        <v>45</v>
      </c>
      <c r="Q22" s="57">
        <v>35</v>
      </c>
      <c r="R22" s="57">
        <v>41</v>
      </c>
      <c r="S22" s="57">
        <v>38</v>
      </c>
      <c r="T22" s="73">
        <v>37</v>
      </c>
      <c r="U22" s="76">
        <f t="shared" si="1"/>
        <v>227</v>
      </c>
      <c r="V22" s="67"/>
      <c r="W22" s="70">
        <v>42</v>
      </c>
      <c r="X22" s="57">
        <v>42</v>
      </c>
      <c r="Y22" s="57">
        <v>41</v>
      </c>
      <c r="Z22" s="57">
        <v>46</v>
      </c>
      <c r="AA22" s="57">
        <v>41</v>
      </c>
      <c r="AB22" s="73">
        <v>43</v>
      </c>
      <c r="AC22" s="76">
        <f t="shared" si="2"/>
        <v>255</v>
      </c>
      <c r="AD22" s="67"/>
      <c r="AE22" s="70">
        <v>50</v>
      </c>
      <c r="AF22" s="57">
        <v>50</v>
      </c>
      <c r="AG22" s="57">
        <v>49</v>
      </c>
      <c r="AH22" s="57">
        <v>49</v>
      </c>
      <c r="AI22" s="57">
        <v>46</v>
      </c>
      <c r="AJ22" s="73">
        <v>45</v>
      </c>
      <c r="AK22" s="76">
        <f t="shared" si="3"/>
        <v>289</v>
      </c>
      <c r="AL22" s="67"/>
      <c r="AM22" s="56">
        <f t="shared" si="4"/>
        <v>925</v>
      </c>
      <c r="AN22" s="57"/>
      <c r="AO22" s="57">
        <v>9</v>
      </c>
      <c r="AP22" s="58">
        <v>6</v>
      </c>
      <c r="AQ22" s="2">
        <v>26</v>
      </c>
    </row>
    <row r="23" spans="2:43" ht="13.5" customHeight="1">
      <c r="B23" s="78">
        <v>21</v>
      </c>
      <c r="C23" s="60" t="s">
        <v>171</v>
      </c>
      <c r="D23" s="60" t="s">
        <v>182</v>
      </c>
      <c r="E23" s="79" t="s">
        <v>243</v>
      </c>
      <c r="G23" s="82">
        <v>32</v>
      </c>
      <c r="H23" s="60">
        <v>43</v>
      </c>
      <c r="I23" s="60">
        <v>27</v>
      </c>
      <c r="J23" s="60">
        <v>38</v>
      </c>
      <c r="K23" s="60">
        <v>24</v>
      </c>
      <c r="L23" s="83">
        <v>24</v>
      </c>
      <c r="M23" s="84">
        <f t="shared" si="0"/>
        <v>188</v>
      </c>
      <c r="O23" s="82">
        <v>25</v>
      </c>
      <c r="P23" s="60">
        <v>46</v>
      </c>
      <c r="Q23" s="60">
        <v>33</v>
      </c>
      <c r="R23" s="60">
        <v>51</v>
      </c>
      <c r="S23" s="60">
        <v>46</v>
      </c>
      <c r="T23" s="83">
        <v>23</v>
      </c>
      <c r="U23" s="84">
        <f t="shared" si="1"/>
        <v>224</v>
      </c>
      <c r="W23" s="82">
        <v>30</v>
      </c>
      <c r="X23" s="60">
        <v>47</v>
      </c>
      <c r="Y23" s="60">
        <v>40</v>
      </c>
      <c r="Z23" s="60">
        <v>26</v>
      </c>
      <c r="AA23" s="60">
        <v>25</v>
      </c>
      <c r="AB23" s="83">
        <v>32</v>
      </c>
      <c r="AC23" s="84">
        <f t="shared" si="2"/>
        <v>200</v>
      </c>
      <c r="AE23" s="82">
        <v>47</v>
      </c>
      <c r="AF23" s="60">
        <v>45</v>
      </c>
      <c r="AG23" s="60">
        <v>51</v>
      </c>
      <c r="AH23" s="60">
        <v>52</v>
      </c>
      <c r="AI23" s="60">
        <v>52</v>
      </c>
      <c r="AJ23" s="83">
        <v>53</v>
      </c>
      <c r="AK23" s="84">
        <f t="shared" si="3"/>
        <v>300</v>
      </c>
      <c r="AM23" s="78">
        <f t="shared" si="4"/>
        <v>912</v>
      </c>
      <c r="AN23" s="60"/>
      <c r="AO23" s="60">
        <v>17</v>
      </c>
      <c r="AP23" s="79">
        <v>6</v>
      </c>
      <c r="AQ23" s="2">
        <v>60</v>
      </c>
    </row>
    <row r="24" spans="2:43" ht="13.5" customHeight="1">
      <c r="B24" s="53">
        <v>22</v>
      </c>
      <c r="C24" s="51" t="s">
        <v>123</v>
      </c>
      <c r="D24" s="51" t="s">
        <v>94</v>
      </c>
      <c r="E24" s="52" t="s">
        <v>192</v>
      </c>
      <c r="G24" s="68">
        <v>34</v>
      </c>
      <c r="H24" s="51">
        <v>32</v>
      </c>
      <c r="I24" s="51">
        <v>17</v>
      </c>
      <c r="J24" s="51">
        <v>37</v>
      </c>
      <c r="K24" s="51">
        <v>20</v>
      </c>
      <c r="L24" s="71">
        <v>16</v>
      </c>
      <c r="M24" s="74">
        <f t="shared" si="0"/>
        <v>156</v>
      </c>
      <c r="O24" s="68">
        <v>37</v>
      </c>
      <c r="P24" s="51">
        <v>27</v>
      </c>
      <c r="Q24" s="51">
        <v>41</v>
      </c>
      <c r="R24" s="51">
        <v>41</v>
      </c>
      <c r="S24" s="51">
        <v>48</v>
      </c>
      <c r="T24" s="71">
        <v>42</v>
      </c>
      <c r="U24" s="84">
        <f t="shared" si="1"/>
        <v>236</v>
      </c>
      <c r="W24" s="68">
        <v>28</v>
      </c>
      <c r="X24" s="51">
        <v>41</v>
      </c>
      <c r="Y24" s="51">
        <v>33</v>
      </c>
      <c r="Z24" s="51">
        <v>43</v>
      </c>
      <c r="AA24" s="51">
        <v>45</v>
      </c>
      <c r="AB24" s="71">
        <v>38</v>
      </c>
      <c r="AC24" s="74">
        <f t="shared" si="2"/>
        <v>228</v>
      </c>
      <c r="AE24" s="68">
        <v>45</v>
      </c>
      <c r="AF24" s="51">
        <v>50</v>
      </c>
      <c r="AG24" s="51">
        <v>49</v>
      </c>
      <c r="AH24" s="51">
        <v>49</v>
      </c>
      <c r="AI24" s="51">
        <v>47</v>
      </c>
      <c r="AJ24" s="71">
        <v>52</v>
      </c>
      <c r="AK24" s="74">
        <f t="shared" si="3"/>
        <v>292</v>
      </c>
      <c r="AM24" s="53">
        <f t="shared" si="4"/>
        <v>912</v>
      </c>
      <c r="AN24" s="51"/>
      <c r="AO24" s="51">
        <v>8</v>
      </c>
      <c r="AP24" s="55">
        <v>2</v>
      </c>
      <c r="AQ24" s="2">
        <v>9</v>
      </c>
    </row>
    <row r="25" spans="2:43" ht="13.5" customHeight="1">
      <c r="B25" s="53">
        <v>23</v>
      </c>
      <c r="C25" s="51" t="s">
        <v>141</v>
      </c>
      <c r="D25" s="51" t="s">
        <v>95</v>
      </c>
      <c r="E25" s="52" t="s">
        <v>212</v>
      </c>
      <c r="G25" s="69">
        <v>33</v>
      </c>
      <c r="H25" s="54">
        <v>32</v>
      </c>
      <c r="I25" s="54">
        <v>34</v>
      </c>
      <c r="J25" s="54">
        <v>21</v>
      </c>
      <c r="K25" s="54">
        <v>25</v>
      </c>
      <c r="L25" s="72">
        <v>38</v>
      </c>
      <c r="M25" s="75">
        <f t="shared" si="0"/>
        <v>183</v>
      </c>
      <c r="N25" s="3"/>
      <c r="O25" s="69">
        <v>43</v>
      </c>
      <c r="P25" s="54">
        <v>34</v>
      </c>
      <c r="Q25" s="54">
        <v>36</v>
      </c>
      <c r="R25" s="54">
        <v>42</v>
      </c>
      <c r="S25" s="54">
        <v>34</v>
      </c>
      <c r="T25" s="72">
        <v>31</v>
      </c>
      <c r="U25" s="75">
        <f t="shared" si="1"/>
        <v>220</v>
      </c>
      <c r="V25" s="3"/>
      <c r="W25" s="69">
        <v>26</v>
      </c>
      <c r="X25" s="54">
        <v>28</v>
      </c>
      <c r="Y25" s="54">
        <v>45</v>
      </c>
      <c r="Z25" s="54">
        <v>32</v>
      </c>
      <c r="AA25" s="51">
        <v>28</v>
      </c>
      <c r="AB25" s="71">
        <v>33</v>
      </c>
      <c r="AC25" s="74">
        <f t="shared" si="2"/>
        <v>192</v>
      </c>
      <c r="AE25" s="68">
        <v>52</v>
      </c>
      <c r="AF25" s="51">
        <v>57</v>
      </c>
      <c r="AG25" s="51">
        <v>46</v>
      </c>
      <c r="AH25" s="51">
        <v>51</v>
      </c>
      <c r="AI25" s="51">
        <v>49</v>
      </c>
      <c r="AJ25" s="71">
        <v>49</v>
      </c>
      <c r="AK25" s="74">
        <f t="shared" si="3"/>
        <v>304</v>
      </c>
      <c r="AM25" s="53">
        <f t="shared" si="4"/>
        <v>899</v>
      </c>
      <c r="AN25" s="51"/>
      <c r="AO25" s="51">
        <v>14</v>
      </c>
      <c r="AP25" s="55">
        <v>1</v>
      </c>
      <c r="AQ25" s="2">
        <v>29</v>
      </c>
    </row>
    <row r="26" spans="2:43" ht="13.5" customHeight="1">
      <c r="B26" s="53">
        <v>24</v>
      </c>
      <c r="C26" s="51" t="s">
        <v>172</v>
      </c>
      <c r="D26" s="51" t="s">
        <v>94</v>
      </c>
      <c r="E26" s="55" t="s">
        <v>244</v>
      </c>
      <c r="G26" s="68">
        <v>28</v>
      </c>
      <c r="H26" s="51">
        <v>40</v>
      </c>
      <c r="I26" s="51">
        <v>37</v>
      </c>
      <c r="J26" s="51">
        <v>29</v>
      </c>
      <c r="K26" s="51">
        <v>27</v>
      </c>
      <c r="L26" s="71">
        <v>30</v>
      </c>
      <c r="M26" s="74">
        <f t="shared" si="0"/>
        <v>191</v>
      </c>
      <c r="O26" s="68">
        <v>34</v>
      </c>
      <c r="P26" s="51">
        <v>39</v>
      </c>
      <c r="Q26" s="51">
        <v>42</v>
      </c>
      <c r="R26" s="51">
        <v>42</v>
      </c>
      <c r="S26" s="51">
        <v>34</v>
      </c>
      <c r="T26" s="71">
        <v>40</v>
      </c>
      <c r="U26" s="74">
        <f t="shared" si="1"/>
        <v>231</v>
      </c>
      <c r="W26" s="68">
        <v>25</v>
      </c>
      <c r="X26" s="51">
        <v>39</v>
      </c>
      <c r="Y26" s="51">
        <v>39</v>
      </c>
      <c r="Z26" s="51">
        <v>30</v>
      </c>
      <c r="AA26" s="51">
        <v>42</v>
      </c>
      <c r="AB26" s="71">
        <v>30</v>
      </c>
      <c r="AC26" s="74">
        <f t="shared" si="2"/>
        <v>205</v>
      </c>
      <c r="AE26" s="68">
        <v>40</v>
      </c>
      <c r="AF26" s="51">
        <v>46</v>
      </c>
      <c r="AG26" s="51">
        <v>41</v>
      </c>
      <c r="AH26" s="51">
        <v>48</v>
      </c>
      <c r="AI26" s="51">
        <v>50</v>
      </c>
      <c r="AJ26" s="71">
        <v>46</v>
      </c>
      <c r="AK26" s="74">
        <f t="shared" si="3"/>
        <v>271</v>
      </c>
      <c r="AM26" s="53">
        <f t="shared" si="4"/>
        <v>898</v>
      </c>
      <c r="AN26" s="51"/>
      <c r="AO26" s="51">
        <v>6</v>
      </c>
      <c r="AP26" s="55">
        <v>1</v>
      </c>
      <c r="AQ26" s="2">
        <v>61</v>
      </c>
    </row>
    <row r="27" spans="2:43" ht="13.5" customHeight="1" thickBot="1">
      <c r="B27" s="56">
        <v>25</v>
      </c>
      <c r="C27" s="57" t="s">
        <v>131</v>
      </c>
      <c r="D27" s="57" t="s">
        <v>97</v>
      </c>
      <c r="E27" s="87" t="s">
        <v>201</v>
      </c>
      <c r="F27" s="67"/>
      <c r="G27" s="70">
        <v>27</v>
      </c>
      <c r="H27" s="57">
        <v>34</v>
      </c>
      <c r="I27" s="57">
        <v>34</v>
      </c>
      <c r="J27" s="57">
        <v>26</v>
      </c>
      <c r="K27" s="57">
        <v>32</v>
      </c>
      <c r="L27" s="73">
        <v>40</v>
      </c>
      <c r="M27" s="76">
        <f t="shared" si="0"/>
        <v>193</v>
      </c>
      <c r="N27" s="67"/>
      <c r="O27" s="70">
        <v>36</v>
      </c>
      <c r="P27" s="57">
        <v>37</v>
      </c>
      <c r="Q27" s="57">
        <v>37</v>
      </c>
      <c r="R27" s="57">
        <v>34</v>
      </c>
      <c r="S27" s="57">
        <v>31</v>
      </c>
      <c r="T27" s="73">
        <v>40</v>
      </c>
      <c r="U27" s="76">
        <f t="shared" si="1"/>
        <v>215</v>
      </c>
      <c r="V27" s="67"/>
      <c r="W27" s="70">
        <v>41</v>
      </c>
      <c r="X27" s="57">
        <v>35</v>
      </c>
      <c r="Y27" s="57">
        <v>31</v>
      </c>
      <c r="Z27" s="57">
        <v>36</v>
      </c>
      <c r="AA27" s="57">
        <v>31</v>
      </c>
      <c r="AB27" s="73">
        <v>39</v>
      </c>
      <c r="AC27" s="76">
        <f t="shared" si="2"/>
        <v>213</v>
      </c>
      <c r="AD27" s="67"/>
      <c r="AE27" s="70">
        <v>43</v>
      </c>
      <c r="AF27" s="57">
        <v>48</v>
      </c>
      <c r="AG27" s="57">
        <v>52</v>
      </c>
      <c r="AH27" s="57">
        <v>39</v>
      </c>
      <c r="AI27" s="57">
        <v>44</v>
      </c>
      <c r="AJ27" s="73">
        <v>49</v>
      </c>
      <c r="AK27" s="76">
        <f t="shared" si="3"/>
        <v>275</v>
      </c>
      <c r="AL27" s="67"/>
      <c r="AM27" s="56">
        <f t="shared" si="4"/>
        <v>896</v>
      </c>
      <c r="AN27" s="57"/>
      <c r="AO27" s="57">
        <v>6</v>
      </c>
      <c r="AP27" s="58">
        <v>4</v>
      </c>
      <c r="AQ27" s="2">
        <v>18</v>
      </c>
    </row>
    <row r="28" spans="2:43" ht="13.5" customHeight="1">
      <c r="B28" s="78">
        <v>26</v>
      </c>
      <c r="C28" s="88" t="s">
        <v>257</v>
      </c>
      <c r="D28" s="88" t="s">
        <v>94</v>
      </c>
      <c r="E28" s="61" t="s">
        <v>223</v>
      </c>
      <c r="F28" s="3"/>
      <c r="G28" s="82">
        <v>37</v>
      </c>
      <c r="H28" s="60">
        <v>21</v>
      </c>
      <c r="I28" s="60">
        <v>37</v>
      </c>
      <c r="J28" s="60">
        <v>34</v>
      </c>
      <c r="K28" s="60">
        <v>26</v>
      </c>
      <c r="L28" s="83">
        <v>23</v>
      </c>
      <c r="M28" s="84">
        <f t="shared" si="0"/>
        <v>178</v>
      </c>
      <c r="O28" s="82">
        <v>36</v>
      </c>
      <c r="P28" s="60">
        <v>36</v>
      </c>
      <c r="Q28" s="60">
        <v>38</v>
      </c>
      <c r="R28" s="60">
        <v>32</v>
      </c>
      <c r="S28" s="60">
        <v>35</v>
      </c>
      <c r="T28" s="83">
        <v>13</v>
      </c>
      <c r="U28" s="84">
        <f t="shared" si="1"/>
        <v>190</v>
      </c>
      <c r="W28" s="82">
        <v>29</v>
      </c>
      <c r="X28" s="60">
        <v>51</v>
      </c>
      <c r="Y28" s="60">
        <v>36</v>
      </c>
      <c r="Z28" s="60">
        <v>36</v>
      </c>
      <c r="AA28" s="60">
        <v>37</v>
      </c>
      <c r="AB28" s="83">
        <v>31</v>
      </c>
      <c r="AC28" s="84">
        <f t="shared" si="2"/>
        <v>220</v>
      </c>
      <c r="AE28" s="82">
        <v>50</v>
      </c>
      <c r="AF28" s="60">
        <v>45</v>
      </c>
      <c r="AG28" s="60">
        <v>47</v>
      </c>
      <c r="AH28" s="60">
        <v>44</v>
      </c>
      <c r="AI28" s="60">
        <v>45</v>
      </c>
      <c r="AJ28" s="83">
        <v>48</v>
      </c>
      <c r="AK28" s="84">
        <f t="shared" si="3"/>
        <v>279</v>
      </c>
      <c r="AM28" s="78">
        <f t="shared" si="4"/>
        <v>867</v>
      </c>
      <c r="AN28" s="60"/>
      <c r="AO28" s="60">
        <v>4</v>
      </c>
      <c r="AP28" s="79">
        <v>1</v>
      </c>
      <c r="AQ28" s="2">
        <v>40</v>
      </c>
    </row>
    <row r="29" spans="2:43" ht="13.5" customHeight="1">
      <c r="B29" s="53">
        <v>27</v>
      </c>
      <c r="C29" s="54" t="s">
        <v>132</v>
      </c>
      <c r="D29" s="54" t="s">
        <v>94</v>
      </c>
      <c r="E29" s="52" t="s">
        <v>203</v>
      </c>
      <c r="F29" s="3"/>
      <c r="G29" s="69">
        <v>26</v>
      </c>
      <c r="H29" s="54">
        <v>32</v>
      </c>
      <c r="I29" s="54">
        <v>18</v>
      </c>
      <c r="J29" s="54">
        <v>20</v>
      </c>
      <c r="K29" s="54">
        <v>41</v>
      </c>
      <c r="L29" s="72">
        <v>27</v>
      </c>
      <c r="M29" s="74">
        <f t="shared" si="0"/>
        <v>164</v>
      </c>
      <c r="N29" s="3"/>
      <c r="O29" s="69">
        <v>40</v>
      </c>
      <c r="P29" s="54">
        <v>44</v>
      </c>
      <c r="Q29" s="54">
        <v>32</v>
      </c>
      <c r="R29" s="54">
        <v>34</v>
      </c>
      <c r="S29" s="54">
        <v>36</v>
      </c>
      <c r="T29" s="72">
        <v>30</v>
      </c>
      <c r="U29" s="75">
        <f t="shared" si="1"/>
        <v>216</v>
      </c>
      <c r="V29" s="3"/>
      <c r="W29" s="69">
        <v>22</v>
      </c>
      <c r="X29" s="54">
        <v>37</v>
      </c>
      <c r="Y29" s="54">
        <v>30</v>
      </c>
      <c r="Z29" s="54">
        <v>29</v>
      </c>
      <c r="AA29" s="51">
        <v>37</v>
      </c>
      <c r="AB29" s="71">
        <v>37</v>
      </c>
      <c r="AC29" s="74">
        <f t="shared" si="2"/>
        <v>192</v>
      </c>
      <c r="AE29" s="68">
        <v>52</v>
      </c>
      <c r="AF29" s="51">
        <v>45</v>
      </c>
      <c r="AG29" s="51">
        <v>51</v>
      </c>
      <c r="AH29" s="51">
        <v>49</v>
      </c>
      <c r="AI29" s="51">
        <v>48</v>
      </c>
      <c r="AJ29" s="71">
        <v>43</v>
      </c>
      <c r="AK29" s="74">
        <f t="shared" si="3"/>
        <v>288</v>
      </c>
      <c r="AM29" s="53">
        <f t="shared" si="4"/>
        <v>860</v>
      </c>
      <c r="AN29" s="51"/>
      <c r="AO29" s="51">
        <v>10</v>
      </c>
      <c r="AP29" s="55">
        <v>3</v>
      </c>
      <c r="AQ29" s="2">
        <v>20</v>
      </c>
    </row>
    <row r="30" spans="2:43" ht="13.5" customHeight="1">
      <c r="B30" s="53">
        <v>28</v>
      </c>
      <c r="C30" s="51" t="s">
        <v>169</v>
      </c>
      <c r="D30" s="51" t="s">
        <v>97</v>
      </c>
      <c r="E30" s="55" t="s">
        <v>241</v>
      </c>
      <c r="G30" s="68">
        <v>18</v>
      </c>
      <c r="H30" s="51">
        <v>14</v>
      </c>
      <c r="I30" s="51">
        <v>21</v>
      </c>
      <c r="J30" s="51">
        <v>20</v>
      </c>
      <c r="K30" s="51">
        <v>18</v>
      </c>
      <c r="L30" s="71">
        <v>15</v>
      </c>
      <c r="M30" s="74">
        <f t="shared" si="0"/>
        <v>106</v>
      </c>
      <c r="O30" s="68">
        <v>33</v>
      </c>
      <c r="P30" s="51">
        <v>41</v>
      </c>
      <c r="Q30" s="51">
        <v>41</v>
      </c>
      <c r="R30" s="51">
        <v>39</v>
      </c>
      <c r="S30" s="51">
        <v>40</v>
      </c>
      <c r="T30" s="71">
        <v>36</v>
      </c>
      <c r="U30" s="74">
        <f t="shared" si="1"/>
        <v>230</v>
      </c>
      <c r="W30" s="68">
        <v>34</v>
      </c>
      <c r="X30" s="51">
        <v>31</v>
      </c>
      <c r="Y30" s="51">
        <v>39</v>
      </c>
      <c r="Z30" s="51">
        <v>40</v>
      </c>
      <c r="AA30" s="51">
        <v>37</v>
      </c>
      <c r="AB30" s="71">
        <v>46</v>
      </c>
      <c r="AC30" s="74">
        <f t="shared" si="2"/>
        <v>227</v>
      </c>
      <c r="AE30" s="68">
        <v>53</v>
      </c>
      <c r="AF30" s="51">
        <v>49</v>
      </c>
      <c r="AG30" s="51">
        <v>52</v>
      </c>
      <c r="AH30" s="51">
        <v>46</v>
      </c>
      <c r="AI30" s="51">
        <v>48</v>
      </c>
      <c r="AJ30" s="71">
        <v>48</v>
      </c>
      <c r="AK30" s="74">
        <f t="shared" si="3"/>
        <v>296</v>
      </c>
      <c r="AM30" s="53">
        <f t="shared" si="4"/>
        <v>859</v>
      </c>
      <c r="AN30" s="51"/>
      <c r="AO30" s="51">
        <v>5</v>
      </c>
      <c r="AP30" s="55">
        <v>2</v>
      </c>
      <c r="AQ30" s="2">
        <v>58</v>
      </c>
    </row>
    <row r="31" spans="2:43" ht="13.5" customHeight="1">
      <c r="B31" s="53">
        <v>29</v>
      </c>
      <c r="C31" s="51" t="s">
        <v>140</v>
      </c>
      <c r="D31" s="51" t="s">
        <v>94</v>
      </c>
      <c r="E31" s="52" t="s">
        <v>211</v>
      </c>
      <c r="G31" s="68">
        <v>19</v>
      </c>
      <c r="H31" s="51">
        <v>33</v>
      </c>
      <c r="I31" s="51">
        <v>18</v>
      </c>
      <c r="J31" s="51">
        <v>28</v>
      </c>
      <c r="K31" s="51">
        <v>26</v>
      </c>
      <c r="L31" s="71">
        <v>28</v>
      </c>
      <c r="M31" s="74">
        <f t="shared" si="0"/>
        <v>152</v>
      </c>
      <c r="N31" s="99"/>
      <c r="O31" s="68">
        <v>36</v>
      </c>
      <c r="P31" s="51">
        <v>36</v>
      </c>
      <c r="Q31" s="51">
        <v>38</v>
      </c>
      <c r="R31" s="51">
        <v>40</v>
      </c>
      <c r="S31" s="51">
        <v>36</v>
      </c>
      <c r="T31" s="71">
        <v>34</v>
      </c>
      <c r="U31" s="74">
        <f t="shared" si="1"/>
        <v>220</v>
      </c>
      <c r="W31" s="68">
        <v>33</v>
      </c>
      <c r="X31" s="51">
        <v>42</v>
      </c>
      <c r="Y31" s="51">
        <v>36</v>
      </c>
      <c r="Z31" s="51">
        <v>27</v>
      </c>
      <c r="AA31" s="51">
        <v>31</v>
      </c>
      <c r="AB31" s="71">
        <v>41</v>
      </c>
      <c r="AC31" s="74">
        <f t="shared" si="2"/>
        <v>210</v>
      </c>
      <c r="AE31" s="68">
        <v>37</v>
      </c>
      <c r="AF31" s="51">
        <v>39</v>
      </c>
      <c r="AG31" s="51">
        <v>47</v>
      </c>
      <c r="AH31" s="51">
        <v>48</v>
      </c>
      <c r="AI31" s="51">
        <v>48</v>
      </c>
      <c r="AJ31" s="71">
        <v>49</v>
      </c>
      <c r="AK31" s="74">
        <f t="shared" si="3"/>
        <v>268</v>
      </c>
      <c r="AM31" s="53">
        <f t="shared" si="4"/>
        <v>850</v>
      </c>
      <c r="AN31" s="51"/>
      <c r="AO31" s="51">
        <v>7</v>
      </c>
      <c r="AP31" s="55">
        <v>3</v>
      </c>
      <c r="AQ31" s="2">
        <v>28</v>
      </c>
    </row>
    <row r="32" spans="2:43" ht="13.5" customHeight="1" thickBot="1">
      <c r="B32" s="56">
        <v>30</v>
      </c>
      <c r="C32" s="57" t="s">
        <v>176</v>
      </c>
      <c r="D32" s="57" t="s">
        <v>94</v>
      </c>
      <c r="E32" s="58" t="s">
        <v>248</v>
      </c>
      <c r="F32" s="67"/>
      <c r="G32" s="70">
        <v>24</v>
      </c>
      <c r="H32" s="57">
        <v>35</v>
      </c>
      <c r="I32" s="57">
        <v>47</v>
      </c>
      <c r="J32" s="57">
        <v>33</v>
      </c>
      <c r="K32" s="57">
        <v>23</v>
      </c>
      <c r="L32" s="73">
        <v>9</v>
      </c>
      <c r="M32" s="76">
        <f t="shared" si="0"/>
        <v>171</v>
      </c>
      <c r="N32" s="67"/>
      <c r="O32" s="70">
        <v>34</v>
      </c>
      <c r="P32" s="57">
        <v>31</v>
      </c>
      <c r="Q32" s="57">
        <v>45</v>
      </c>
      <c r="R32" s="57">
        <v>40</v>
      </c>
      <c r="S32" s="57">
        <v>28</v>
      </c>
      <c r="T32" s="73">
        <v>29</v>
      </c>
      <c r="U32" s="76">
        <f t="shared" si="1"/>
        <v>207</v>
      </c>
      <c r="V32" s="67"/>
      <c r="W32" s="70">
        <v>36</v>
      </c>
      <c r="X32" s="57">
        <v>42</v>
      </c>
      <c r="Y32" s="57">
        <v>22</v>
      </c>
      <c r="Z32" s="57">
        <v>33</v>
      </c>
      <c r="AA32" s="57">
        <v>38</v>
      </c>
      <c r="AB32" s="73">
        <v>26</v>
      </c>
      <c r="AC32" s="76">
        <f t="shared" si="2"/>
        <v>197</v>
      </c>
      <c r="AD32" s="67"/>
      <c r="AE32" s="70">
        <v>34</v>
      </c>
      <c r="AF32" s="57">
        <v>38</v>
      </c>
      <c r="AG32" s="57">
        <v>48</v>
      </c>
      <c r="AH32" s="57">
        <v>48</v>
      </c>
      <c r="AI32" s="57">
        <v>52</v>
      </c>
      <c r="AJ32" s="73">
        <v>52</v>
      </c>
      <c r="AK32" s="76">
        <f t="shared" si="3"/>
        <v>272</v>
      </c>
      <c r="AL32" s="67"/>
      <c r="AM32" s="56">
        <f t="shared" si="4"/>
        <v>847</v>
      </c>
      <c r="AN32" s="57"/>
      <c r="AO32" s="57">
        <v>13</v>
      </c>
      <c r="AP32" s="58">
        <v>1</v>
      </c>
      <c r="AQ32" s="2">
        <v>65</v>
      </c>
    </row>
    <row r="33" spans="2:43" ht="13.5" customHeight="1">
      <c r="B33" s="78">
        <v>31</v>
      </c>
      <c r="C33" s="60" t="s">
        <v>139</v>
      </c>
      <c r="D33" s="60" t="s">
        <v>98</v>
      </c>
      <c r="E33" s="61" t="s">
        <v>210</v>
      </c>
      <c r="G33" s="82">
        <v>28</v>
      </c>
      <c r="H33" s="60">
        <v>9</v>
      </c>
      <c r="I33" s="60">
        <v>13</v>
      </c>
      <c r="J33" s="60">
        <v>27</v>
      </c>
      <c r="K33" s="60">
        <v>26</v>
      </c>
      <c r="L33" s="83">
        <v>38</v>
      </c>
      <c r="M33" s="84">
        <f t="shared" si="0"/>
        <v>141</v>
      </c>
      <c r="O33" s="82">
        <v>30</v>
      </c>
      <c r="P33" s="60">
        <v>27</v>
      </c>
      <c r="Q33" s="60">
        <v>28</v>
      </c>
      <c r="R33" s="60">
        <v>39</v>
      </c>
      <c r="S33" s="60">
        <v>42</v>
      </c>
      <c r="T33" s="83">
        <v>38</v>
      </c>
      <c r="U33" s="84">
        <f t="shared" si="1"/>
        <v>204</v>
      </c>
      <c r="W33" s="82">
        <v>32</v>
      </c>
      <c r="X33" s="60">
        <v>36</v>
      </c>
      <c r="Y33" s="60">
        <v>33</v>
      </c>
      <c r="Z33" s="60">
        <v>27</v>
      </c>
      <c r="AA33" s="60">
        <v>41</v>
      </c>
      <c r="AB33" s="83">
        <v>35</v>
      </c>
      <c r="AC33" s="84">
        <f t="shared" si="2"/>
        <v>204</v>
      </c>
      <c r="AE33" s="82">
        <v>50</v>
      </c>
      <c r="AF33" s="60">
        <v>50</v>
      </c>
      <c r="AG33" s="60">
        <v>50</v>
      </c>
      <c r="AH33" s="60">
        <v>51</v>
      </c>
      <c r="AI33" s="60">
        <v>45</v>
      </c>
      <c r="AJ33" s="83">
        <v>51</v>
      </c>
      <c r="AK33" s="84">
        <f t="shared" si="3"/>
        <v>297</v>
      </c>
      <c r="AM33" s="78">
        <f t="shared" si="4"/>
        <v>846</v>
      </c>
      <c r="AN33" s="60"/>
      <c r="AO33" s="60">
        <v>8</v>
      </c>
      <c r="AP33" s="79">
        <v>1</v>
      </c>
      <c r="AQ33" s="2">
        <v>27</v>
      </c>
    </row>
    <row r="34" spans="2:43" ht="13.5" customHeight="1">
      <c r="B34" s="53">
        <v>32</v>
      </c>
      <c r="C34" s="51" t="s">
        <v>119</v>
      </c>
      <c r="D34" s="51" t="s">
        <v>94</v>
      </c>
      <c r="E34" s="52" t="s">
        <v>188</v>
      </c>
      <c r="G34" s="68">
        <v>36</v>
      </c>
      <c r="H34" s="51">
        <v>10</v>
      </c>
      <c r="I34" s="51">
        <v>30</v>
      </c>
      <c r="J34" s="51">
        <v>21</v>
      </c>
      <c r="K34" s="51">
        <v>27</v>
      </c>
      <c r="L34" s="71">
        <v>31</v>
      </c>
      <c r="M34" s="74">
        <f t="shared" si="0"/>
        <v>155</v>
      </c>
      <c r="O34" s="68">
        <v>34</v>
      </c>
      <c r="P34" s="51">
        <v>31</v>
      </c>
      <c r="Q34" s="51">
        <v>40</v>
      </c>
      <c r="R34" s="51">
        <v>21</v>
      </c>
      <c r="S34" s="51">
        <v>44</v>
      </c>
      <c r="T34" s="71">
        <v>34</v>
      </c>
      <c r="U34" s="74">
        <f t="shared" si="1"/>
        <v>204</v>
      </c>
      <c r="W34" s="68">
        <v>32</v>
      </c>
      <c r="X34" s="51">
        <v>32</v>
      </c>
      <c r="Y34" s="51">
        <v>28</v>
      </c>
      <c r="Z34" s="51">
        <v>42</v>
      </c>
      <c r="AA34" s="51">
        <v>39</v>
      </c>
      <c r="AB34" s="71">
        <v>32</v>
      </c>
      <c r="AC34" s="74">
        <f t="shared" si="2"/>
        <v>205</v>
      </c>
      <c r="AE34" s="68">
        <v>42</v>
      </c>
      <c r="AF34" s="51">
        <v>47</v>
      </c>
      <c r="AG34" s="51">
        <v>34</v>
      </c>
      <c r="AH34" s="51">
        <v>46</v>
      </c>
      <c r="AI34" s="51">
        <v>41</v>
      </c>
      <c r="AJ34" s="71">
        <v>44</v>
      </c>
      <c r="AK34" s="74">
        <f t="shared" si="3"/>
        <v>254</v>
      </c>
      <c r="AM34" s="53">
        <f t="shared" si="4"/>
        <v>818</v>
      </c>
      <c r="AN34" s="51"/>
      <c r="AO34" s="51">
        <v>6</v>
      </c>
      <c r="AP34" s="55">
        <v>2</v>
      </c>
      <c r="AQ34" s="2">
        <v>5</v>
      </c>
    </row>
    <row r="35" spans="2:43" ht="13.5" customHeight="1">
      <c r="B35" s="53">
        <v>33</v>
      </c>
      <c r="C35" s="51" t="s">
        <v>147</v>
      </c>
      <c r="D35" s="51" t="s">
        <v>98</v>
      </c>
      <c r="E35" s="52" t="s">
        <v>218</v>
      </c>
      <c r="G35" s="68">
        <v>21</v>
      </c>
      <c r="H35" s="51">
        <v>19</v>
      </c>
      <c r="I35" s="51">
        <v>13</v>
      </c>
      <c r="J35" s="51">
        <v>26</v>
      </c>
      <c r="K35" s="51">
        <v>7</v>
      </c>
      <c r="L35" s="71">
        <v>28</v>
      </c>
      <c r="M35" s="74">
        <f aca="true" t="shared" si="5" ref="M35:M66">SUM(G35:L35)</f>
        <v>114</v>
      </c>
      <c r="O35" s="68">
        <v>30</v>
      </c>
      <c r="P35" s="51">
        <v>21</v>
      </c>
      <c r="Q35" s="51">
        <v>24</v>
      </c>
      <c r="R35" s="51">
        <v>34</v>
      </c>
      <c r="S35" s="51">
        <v>34</v>
      </c>
      <c r="T35" s="71">
        <v>37</v>
      </c>
      <c r="U35" s="74">
        <f aca="true" t="shared" si="6" ref="U35:U66">SUM(O35:T35)</f>
        <v>180</v>
      </c>
      <c r="W35" s="68">
        <v>43</v>
      </c>
      <c r="X35" s="51">
        <v>23</v>
      </c>
      <c r="Y35" s="51">
        <v>26</v>
      </c>
      <c r="Z35" s="51">
        <v>41</v>
      </c>
      <c r="AA35" s="51">
        <v>50</v>
      </c>
      <c r="AB35" s="71">
        <v>46</v>
      </c>
      <c r="AC35" s="74">
        <f aca="true" t="shared" si="7" ref="AC35:AC66">SUM(W35:AB35)</f>
        <v>229</v>
      </c>
      <c r="AE35" s="68">
        <v>49</v>
      </c>
      <c r="AF35" s="51">
        <v>49</v>
      </c>
      <c r="AG35" s="51">
        <v>47</v>
      </c>
      <c r="AH35" s="51">
        <v>42</v>
      </c>
      <c r="AI35" s="51">
        <v>53</v>
      </c>
      <c r="AJ35" s="71">
        <v>50</v>
      </c>
      <c r="AK35" s="74">
        <f aca="true" t="shared" si="8" ref="AK35:AK66">SUM(AE35:AJ35)</f>
        <v>290</v>
      </c>
      <c r="AM35" s="53">
        <f aca="true" t="shared" si="9" ref="AM35:AM66">M35+U35+AC35+AK35</f>
        <v>813</v>
      </c>
      <c r="AN35" s="51"/>
      <c r="AO35" s="51">
        <v>9</v>
      </c>
      <c r="AP35" s="55">
        <v>1</v>
      </c>
      <c r="AQ35" s="2">
        <v>35</v>
      </c>
    </row>
    <row r="36" spans="2:43" ht="13.5" customHeight="1">
      <c r="B36" s="53">
        <v>34</v>
      </c>
      <c r="C36" s="51" t="s">
        <v>146</v>
      </c>
      <c r="D36" s="51" t="s">
        <v>97</v>
      </c>
      <c r="E36" s="52" t="s">
        <v>217</v>
      </c>
      <c r="G36" s="68">
        <v>17</v>
      </c>
      <c r="H36" s="51">
        <v>37</v>
      </c>
      <c r="I36" s="51">
        <v>23</v>
      </c>
      <c r="J36" s="51">
        <v>24</v>
      </c>
      <c r="K36" s="51">
        <v>24</v>
      </c>
      <c r="L36" s="71">
        <v>30</v>
      </c>
      <c r="M36" s="74">
        <f t="shared" si="5"/>
        <v>155</v>
      </c>
      <c r="O36" s="68">
        <v>32</v>
      </c>
      <c r="P36" s="51">
        <v>41</v>
      </c>
      <c r="Q36" s="51">
        <v>36</v>
      </c>
      <c r="R36" s="51">
        <v>37</v>
      </c>
      <c r="S36" s="51">
        <v>38</v>
      </c>
      <c r="T36" s="71">
        <v>26</v>
      </c>
      <c r="U36" s="74">
        <f t="shared" si="6"/>
        <v>210</v>
      </c>
      <c r="W36" s="68">
        <v>24</v>
      </c>
      <c r="X36" s="51">
        <v>38</v>
      </c>
      <c r="Y36" s="51">
        <v>33</v>
      </c>
      <c r="Z36" s="51">
        <v>25</v>
      </c>
      <c r="AA36" s="51">
        <v>30</v>
      </c>
      <c r="AB36" s="71">
        <v>26</v>
      </c>
      <c r="AC36" s="74">
        <f t="shared" si="7"/>
        <v>176</v>
      </c>
      <c r="AE36" s="68">
        <v>38</v>
      </c>
      <c r="AF36" s="51">
        <v>49</v>
      </c>
      <c r="AG36" s="51">
        <v>49</v>
      </c>
      <c r="AH36" s="51">
        <v>46</v>
      </c>
      <c r="AI36" s="51">
        <v>45</v>
      </c>
      <c r="AJ36" s="71">
        <v>45</v>
      </c>
      <c r="AK36" s="74">
        <f t="shared" si="8"/>
        <v>272</v>
      </c>
      <c r="AM36" s="53">
        <f t="shared" si="9"/>
        <v>813</v>
      </c>
      <c r="AN36" s="51"/>
      <c r="AO36" s="51">
        <v>4</v>
      </c>
      <c r="AP36" s="55">
        <v>4</v>
      </c>
      <c r="AQ36" s="2">
        <v>34</v>
      </c>
    </row>
    <row r="37" spans="2:43" ht="13.5" customHeight="1" thickBot="1">
      <c r="B37" s="56">
        <v>35</v>
      </c>
      <c r="C37" s="89" t="s">
        <v>121</v>
      </c>
      <c r="D37" s="89" t="s">
        <v>97</v>
      </c>
      <c r="E37" s="87" t="s">
        <v>190</v>
      </c>
      <c r="F37" s="90"/>
      <c r="G37" s="91">
        <v>20</v>
      </c>
      <c r="H37" s="89">
        <v>45</v>
      </c>
      <c r="I37" s="89">
        <v>15</v>
      </c>
      <c r="J37" s="89">
        <v>24</v>
      </c>
      <c r="K37" s="89">
        <v>22</v>
      </c>
      <c r="L37" s="92">
        <v>19</v>
      </c>
      <c r="M37" s="93">
        <f t="shared" si="5"/>
        <v>145</v>
      </c>
      <c r="N37" s="90"/>
      <c r="O37" s="91">
        <v>31</v>
      </c>
      <c r="P37" s="89">
        <v>36</v>
      </c>
      <c r="Q37" s="89">
        <v>24</v>
      </c>
      <c r="R37" s="89">
        <v>26</v>
      </c>
      <c r="S37" s="89">
        <v>32</v>
      </c>
      <c r="T37" s="92">
        <v>33</v>
      </c>
      <c r="U37" s="93">
        <f t="shared" si="6"/>
        <v>182</v>
      </c>
      <c r="V37" s="90"/>
      <c r="W37" s="91">
        <v>40</v>
      </c>
      <c r="X37" s="89">
        <v>36</v>
      </c>
      <c r="Y37" s="89">
        <v>25</v>
      </c>
      <c r="Z37" s="89">
        <v>31</v>
      </c>
      <c r="AA37" s="57">
        <v>33</v>
      </c>
      <c r="AB37" s="73">
        <v>36</v>
      </c>
      <c r="AC37" s="76">
        <f t="shared" si="7"/>
        <v>201</v>
      </c>
      <c r="AD37" s="67"/>
      <c r="AE37" s="70">
        <v>42</v>
      </c>
      <c r="AF37" s="57">
        <v>45</v>
      </c>
      <c r="AG37" s="57">
        <v>51</v>
      </c>
      <c r="AH37" s="57">
        <v>52</v>
      </c>
      <c r="AI37" s="57">
        <v>43</v>
      </c>
      <c r="AJ37" s="73">
        <v>50</v>
      </c>
      <c r="AK37" s="76">
        <f t="shared" si="8"/>
        <v>283</v>
      </c>
      <c r="AL37" s="67"/>
      <c r="AM37" s="56">
        <f t="shared" si="9"/>
        <v>811</v>
      </c>
      <c r="AN37" s="57"/>
      <c r="AO37" s="57">
        <v>4</v>
      </c>
      <c r="AP37" s="58">
        <v>4</v>
      </c>
      <c r="AQ37" s="2">
        <v>7</v>
      </c>
    </row>
    <row r="38" spans="2:43" ht="13.5" customHeight="1" thickBot="1">
      <c r="B38" s="78">
        <v>36</v>
      </c>
      <c r="C38" s="60" t="s">
        <v>160</v>
      </c>
      <c r="D38" s="60" t="s">
        <v>182</v>
      </c>
      <c r="E38" s="61" t="s">
        <v>232</v>
      </c>
      <c r="G38" s="82">
        <v>8</v>
      </c>
      <c r="H38" s="60">
        <v>7</v>
      </c>
      <c r="I38" s="60">
        <v>6</v>
      </c>
      <c r="J38" s="60">
        <v>8</v>
      </c>
      <c r="K38" s="60">
        <v>25</v>
      </c>
      <c r="L38" s="83">
        <v>36</v>
      </c>
      <c r="M38" s="84">
        <f t="shared" si="5"/>
        <v>90</v>
      </c>
      <c r="O38" s="82">
        <v>26</v>
      </c>
      <c r="P38" s="60">
        <v>37</v>
      </c>
      <c r="Q38" s="60">
        <v>37</v>
      </c>
      <c r="R38" s="60">
        <v>29</v>
      </c>
      <c r="S38" s="60">
        <v>38</v>
      </c>
      <c r="T38" s="83">
        <v>38</v>
      </c>
      <c r="U38" s="76">
        <f t="shared" si="6"/>
        <v>205</v>
      </c>
      <c r="W38" s="82">
        <v>41</v>
      </c>
      <c r="X38" s="60">
        <v>38</v>
      </c>
      <c r="Y38" s="60">
        <v>27</v>
      </c>
      <c r="Z38" s="60">
        <v>35</v>
      </c>
      <c r="AA38" s="60">
        <v>38</v>
      </c>
      <c r="AB38" s="83">
        <v>38</v>
      </c>
      <c r="AC38" s="84">
        <f t="shared" si="7"/>
        <v>217</v>
      </c>
      <c r="AE38" s="82">
        <v>56</v>
      </c>
      <c r="AF38" s="60">
        <v>41</v>
      </c>
      <c r="AG38" s="60">
        <v>46</v>
      </c>
      <c r="AH38" s="60">
        <v>50</v>
      </c>
      <c r="AI38" s="60">
        <v>51</v>
      </c>
      <c r="AJ38" s="83">
        <v>47</v>
      </c>
      <c r="AK38" s="84">
        <f t="shared" si="8"/>
        <v>291</v>
      </c>
      <c r="AM38" s="78">
        <f t="shared" si="9"/>
        <v>803</v>
      </c>
      <c r="AN38" s="60"/>
      <c r="AO38" s="60">
        <v>10</v>
      </c>
      <c r="AP38" s="79">
        <v>4</v>
      </c>
      <c r="AQ38" s="2">
        <v>49</v>
      </c>
    </row>
    <row r="39" spans="2:43" ht="13.5" customHeight="1">
      <c r="B39" s="53">
        <v>37</v>
      </c>
      <c r="C39" s="51" t="s">
        <v>255</v>
      </c>
      <c r="D39" s="51" t="s">
        <v>96</v>
      </c>
      <c r="E39" s="52" t="s">
        <v>199</v>
      </c>
      <c r="G39" s="69">
        <v>13</v>
      </c>
      <c r="H39" s="54">
        <v>27</v>
      </c>
      <c r="I39" s="54">
        <v>27</v>
      </c>
      <c r="J39" s="54">
        <v>35</v>
      </c>
      <c r="K39" s="54">
        <v>45</v>
      </c>
      <c r="L39" s="72">
        <v>35</v>
      </c>
      <c r="M39" s="75">
        <f t="shared" si="5"/>
        <v>182</v>
      </c>
      <c r="N39" s="3"/>
      <c r="O39" s="69">
        <v>11</v>
      </c>
      <c r="P39" s="54">
        <v>14</v>
      </c>
      <c r="Q39" s="54">
        <v>29</v>
      </c>
      <c r="R39" s="54">
        <v>44</v>
      </c>
      <c r="S39" s="54">
        <v>32</v>
      </c>
      <c r="T39" s="72">
        <v>17</v>
      </c>
      <c r="U39" s="75">
        <f t="shared" si="6"/>
        <v>147</v>
      </c>
      <c r="V39" s="3"/>
      <c r="W39" s="69">
        <v>22</v>
      </c>
      <c r="X39" s="54">
        <v>20</v>
      </c>
      <c r="Y39" s="54">
        <v>21</v>
      </c>
      <c r="Z39" s="54">
        <v>31</v>
      </c>
      <c r="AA39" s="51">
        <v>41</v>
      </c>
      <c r="AB39" s="71">
        <v>33</v>
      </c>
      <c r="AC39" s="74">
        <f t="shared" si="7"/>
        <v>168</v>
      </c>
      <c r="AE39" s="68">
        <v>46</v>
      </c>
      <c r="AF39" s="51">
        <v>46</v>
      </c>
      <c r="AG39" s="51">
        <v>49</v>
      </c>
      <c r="AH39" s="51">
        <v>46</v>
      </c>
      <c r="AI39" s="51">
        <v>52</v>
      </c>
      <c r="AJ39" s="71">
        <v>50</v>
      </c>
      <c r="AK39" s="74">
        <f t="shared" si="8"/>
        <v>289</v>
      </c>
      <c r="AM39" s="53">
        <f t="shared" si="9"/>
        <v>786</v>
      </c>
      <c r="AN39" s="51"/>
      <c r="AO39" s="51">
        <v>6</v>
      </c>
      <c r="AP39" s="55">
        <v>1</v>
      </c>
      <c r="AQ39" s="2">
        <v>16</v>
      </c>
    </row>
    <row r="40" spans="2:43" ht="13.5" customHeight="1">
      <c r="B40" s="53">
        <v>38</v>
      </c>
      <c r="C40" s="51" t="s">
        <v>116</v>
      </c>
      <c r="D40" s="51" t="s">
        <v>94</v>
      </c>
      <c r="E40" s="52" t="s">
        <v>184</v>
      </c>
      <c r="G40" s="68">
        <v>32</v>
      </c>
      <c r="H40" s="51">
        <v>10</v>
      </c>
      <c r="I40" s="51">
        <v>19</v>
      </c>
      <c r="J40" s="51">
        <v>30</v>
      </c>
      <c r="K40" s="51">
        <v>21</v>
      </c>
      <c r="L40" s="71">
        <v>26</v>
      </c>
      <c r="M40" s="75">
        <f t="shared" si="5"/>
        <v>138</v>
      </c>
      <c r="O40" s="68">
        <v>44</v>
      </c>
      <c r="P40" s="51">
        <v>42</v>
      </c>
      <c r="Q40" s="51">
        <v>39</v>
      </c>
      <c r="R40" s="51">
        <v>27</v>
      </c>
      <c r="S40" s="51">
        <v>46</v>
      </c>
      <c r="T40" s="71">
        <v>34</v>
      </c>
      <c r="U40" s="74">
        <f t="shared" si="6"/>
        <v>232</v>
      </c>
      <c r="W40" s="68">
        <v>37</v>
      </c>
      <c r="X40" s="51">
        <v>26</v>
      </c>
      <c r="Y40" s="51">
        <v>18</v>
      </c>
      <c r="Z40" s="51">
        <v>27</v>
      </c>
      <c r="AA40" s="51">
        <v>35</v>
      </c>
      <c r="AB40" s="71">
        <v>41</v>
      </c>
      <c r="AC40" s="74">
        <f t="shared" si="7"/>
        <v>184</v>
      </c>
      <c r="AE40" s="68">
        <v>39</v>
      </c>
      <c r="AF40" s="51">
        <v>32</v>
      </c>
      <c r="AG40" s="51">
        <v>49</v>
      </c>
      <c r="AH40" s="51">
        <v>38</v>
      </c>
      <c r="AI40" s="51">
        <v>34</v>
      </c>
      <c r="AJ40" s="71">
        <v>38</v>
      </c>
      <c r="AK40" s="74">
        <f t="shared" si="8"/>
        <v>230</v>
      </c>
      <c r="AM40" s="53">
        <f t="shared" si="9"/>
        <v>784</v>
      </c>
      <c r="AN40" s="51"/>
      <c r="AO40" s="51">
        <v>9</v>
      </c>
      <c r="AP40" s="55">
        <v>4</v>
      </c>
      <c r="AQ40" s="2">
        <v>1</v>
      </c>
    </row>
    <row r="41" spans="2:43" ht="13.5" customHeight="1">
      <c r="B41" s="53">
        <v>39</v>
      </c>
      <c r="C41" s="54" t="s">
        <v>125</v>
      </c>
      <c r="D41" s="54" t="s">
        <v>97</v>
      </c>
      <c r="E41" s="52" t="s">
        <v>194</v>
      </c>
      <c r="F41" s="3"/>
      <c r="G41" s="68">
        <v>34</v>
      </c>
      <c r="H41" s="51">
        <v>20</v>
      </c>
      <c r="I41" s="51">
        <v>27</v>
      </c>
      <c r="J41" s="51">
        <v>19</v>
      </c>
      <c r="K41" s="51">
        <v>22</v>
      </c>
      <c r="L41" s="71">
        <v>26</v>
      </c>
      <c r="M41" s="74">
        <f t="shared" si="5"/>
        <v>148</v>
      </c>
      <c r="O41" s="68">
        <v>34</v>
      </c>
      <c r="P41" s="51">
        <v>37</v>
      </c>
      <c r="Q41" s="51">
        <v>11</v>
      </c>
      <c r="R41" s="51">
        <v>37</v>
      </c>
      <c r="S41" s="51">
        <v>22</v>
      </c>
      <c r="T41" s="71">
        <v>36</v>
      </c>
      <c r="U41" s="74">
        <f t="shared" si="6"/>
        <v>177</v>
      </c>
      <c r="W41" s="68">
        <v>24</v>
      </c>
      <c r="X41" s="51">
        <v>33</v>
      </c>
      <c r="Y41" s="51">
        <v>34</v>
      </c>
      <c r="Z41" s="51">
        <v>36</v>
      </c>
      <c r="AA41" s="51">
        <v>38</v>
      </c>
      <c r="AB41" s="71">
        <v>40</v>
      </c>
      <c r="AC41" s="74">
        <f t="shared" si="7"/>
        <v>205</v>
      </c>
      <c r="AE41" s="68">
        <v>42</v>
      </c>
      <c r="AF41" s="51">
        <v>44</v>
      </c>
      <c r="AG41" s="51">
        <v>44</v>
      </c>
      <c r="AH41" s="51">
        <v>52</v>
      </c>
      <c r="AI41" s="51">
        <v>36</v>
      </c>
      <c r="AJ41" s="71">
        <v>34</v>
      </c>
      <c r="AK41" s="74">
        <f t="shared" si="8"/>
        <v>252</v>
      </c>
      <c r="AM41" s="53">
        <f t="shared" si="9"/>
        <v>782</v>
      </c>
      <c r="AN41" s="51"/>
      <c r="AO41" s="51">
        <v>4</v>
      </c>
      <c r="AP41" s="55">
        <v>0</v>
      </c>
      <c r="AQ41" s="2">
        <v>11</v>
      </c>
    </row>
    <row r="42" spans="2:43" ht="13.5" customHeight="1" thickBot="1">
      <c r="B42" s="56">
        <v>40</v>
      </c>
      <c r="C42" s="89" t="s">
        <v>133</v>
      </c>
      <c r="D42" s="89" t="s">
        <v>95</v>
      </c>
      <c r="E42" s="87" t="s">
        <v>204</v>
      </c>
      <c r="F42" s="90"/>
      <c r="G42" s="91">
        <v>16</v>
      </c>
      <c r="H42" s="89">
        <v>19</v>
      </c>
      <c r="I42" s="89">
        <v>29</v>
      </c>
      <c r="J42" s="89">
        <v>32</v>
      </c>
      <c r="K42" s="89">
        <v>27</v>
      </c>
      <c r="L42" s="92">
        <v>29</v>
      </c>
      <c r="M42" s="93">
        <f t="shared" si="5"/>
        <v>152</v>
      </c>
      <c r="N42" s="90"/>
      <c r="O42" s="91">
        <v>24</v>
      </c>
      <c r="P42" s="89">
        <v>32</v>
      </c>
      <c r="Q42" s="89">
        <v>39</v>
      </c>
      <c r="R42" s="89">
        <v>38</v>
      </c>
      <c r="S42" s="89">
        <v>33</v>
      </c>
      <c r="T42" s="92">
        <v>36</v>
      </c>
      <c r="U42" s="93">
        <f t="shared" si="6"/>
        <v>202</v>
      </c>
      <c r="V42" s="90"/>
      <c r="W42" s="91">
        <v>26</v>
      </c>
      <c r="X42" s="89">
        <v>37</v>
      </c>
      <c r="Y42" s="89">
        <v>24</v>
      </c>
      <c r="Z42" s="89">
        <v>37</v>
      </c>
      <c r="AA42" s="57">
        <v>21</v>
      </c>
      <c r="AB42" s="73">
        <v>31</v>
      </c>
      <c r="AC42" s="76">
        <f t="shared" si="7"/>
        <v>176</v>
      </c>
      <c r="AD42" s="67"/>
      <c r="AE42" s="70">
        <v>50</v>
      </c>
      <c r="AF42" s="57">
        <v>38</v>
      </c>
      <c r="AG42" s="57">
        <v>37</v>
      </c>
      <c r="AH42" s="57">
        <v>42</v>
      </c>
      <c r="AI42" s="57">
        <v>40</v>
      </c>
      <c r="AJ42" s="73">
        <v>39</v>
      </c>
      <c r="AK42" s="76">
        <f t="shared" si="8"/>
        <v>246</v>
      </c>
      <c r="AL42" s="67"/>
      <c r="AM42" s="56">
        <f t="shared" si="9"/>
        <v>776</v>
      </c>
      <c r="AN42" s="57"/>
      <c r="AO42" s="57">
        <v>5</v>
      </c>
      <c r="AP42" s="58">
        <v>2</v>
      </c>
      <c r="AQ42" s="2">
        <v>21</v>
      </c>
    </row>
    <row r="43" spans="2:43" ht="13.5" customHeight="1">
      <c r="B43" s="78">
        <v>41</v>
      </c>
      <c r="C43" s="60" t="s">
        <v>150</v>
      </c>
      <c r="D43" s="60" t="s">
        <v>97</v>
      </c>
      <c r="E43" s="61" t="s">
        <v>221</v>
      </c>
      <c r="G43" s="82">
        <v>28</v>
      </c>
      <c r="H43" s="60">
        <v>22</v>
      </c>
      <c r="I43" s="60">
        <v>37</v>
      </c>
      <c r="J43" s="60">
        <v>17</v>
      </c>
      <c r="K43" s="60">
        <v>23</v>
      </c>
      <c r="L43" s="83">
        <v>19</v>
      </c>
      <c r="M43" s="84">
        <f t="shared" si="5"/>
        <v>146</v>
      </c>
      <c r="O43" s="82">
        <v>36</v>
      </c>
      <c r="P43" s="60">
        <v>31</v>
      </c>
      <c r="Q43" s="60">
        <v>33</v>
      </c>
      <c r="R43" s="60">
        <v>36</v>
      </c>
      <c r="S43" s="60">
        <v>27</v>
      </c>
      <c r="T43" s="83">
        <v>26</v>
      </c>
      <c r="U43" s="84">
        <f t="shared" si="6"/>
        <v>189</v>
      </c>
      <c r="W43" s="82">
        <v>23</v>
      </c>
      <c r="X43" s="60">
        <v>22</v>
      </c>
      <c r="Y43" s="60">
        <v>34</v>
      </c>
      <c r="Z43" s="60">
        <v>38</v>
      </c>
      <c r="AA43" s="60">
        <v>30</v>
      </c>
      <c r="AB43" s="83">
        <v>25</v>
      </c>
      <c r="AC43" s="84">
        <f t="shared" si="7"/>
        <v>172</v>
      </c>
      <c r="AE43" s="82">
        <v>33</v>
      </c>
      <c r="AF43" s="60">
        <v>46</v>
      </c>
      <c r="AG43" s="60">
        <v>48</v>
      </c>
      <c r="AH43" s="60">
        <v>43</v>
      </c>
      <c r="AI43" s="60">
        <v>46</v>
      </c>
      <c r="AJ43" s="83">
        <v>37</v>
      </c>
      <c r="AK43" s="84">
        <f t="shared" si="8"/>
        <v>253</v>
      </c>
      <c r="AM43" s="78">
        <f t="shared" si="9"/>
        <v>760</v>
      </c>
      <c r="AN43" s="60"/>
      <c r="AO43" s="60">
        <v>2</v>
      </c>
      <c r="AP43" s="79">
        <v>0</v>
      </c>
      <c r="AQ43" s="2">
        <v>38</v>
      </c>
    </row>
    <row r="44" spans="2:43" ht="13.5" customHeight="1">
      <c r="B44" s="53">
        <v>42</v>
      </c>
      <c r="C44" s="51" t="s">
        <v>129</v>
      </c>
      <c r="D44" s="51" t="s">
        <v>97</v>
      </c>
      <c r="E44" s="52" t="s">
        <v>198</v>
      </c>
      <c r="G44" s="68">
        <v>12</v>
      </c>
      <c r="H44" s="51">
        <v>12</v>
      </c>
      <c r="I44" s="51">
        <v>3</v>
      </c>
      <c r="J44" s="51">
        <v>11</v>
      </c>
      <c r="K44" s="51">
        <v>26</v>
      </c>
      <c r="L44" s="71">
        <v>10</v>
      </c>
      <c r="M44" s="74">
        <f t="shared" si="5"/>
        <v>74</v>
      </c>
      <c r="O44" s="68">
        <v>33</v>
      </c>
      <c r="P44" s="51">
        <v>18</v>
      </c>
      <c r="Q44" s="51">
        <v>21</v>
      </c>
      <c r="R44" s="51">
        <v>24</v>
      </c>
      <c r="S44" s="51">
        <v>43</v>
      </c>
      <c r="T44" s="71">
        <v>27</v>
      </c>
      <c r="U44" s="74">
        <f t="shared" si="6"/>
        <v>166</v>
      </c>
      <c r="W44" s="68">
        <v>34</v>
      </c>
      <c r="X44" s="51">
        <v>37</v>
      </c>
      <c r="Y44" s="51">
        <v>32</v>
      </c>
      <c r="Z44" s="51">
        <v>44</v>
      </c>
      <c r="AA44" s="51">
        <v>45</v>
      </c>
      <c r="AB44" s="71">
        <v>37</v>
      </c>
      <c r="AC44" s="74">
        <f t="shared" si="7"/>
        <v>229</v>
      </c>
      <c r="AE44" s="68">
        <v>44</v>
      </c>
      <c r="AF44" s="51">
        <v>50</v>
      </c>
      <c r="AG44" s="51">
        <v>47</v>
      </c>
      <c r="AH44" s="51">
        <v>46</v>
      </c>
      <c r="AI44" s="51">
        <v>44</v>
      </c>
      <c r="AJ44" s="71">
        <v>46</v>
      </c>
      <c r="AK44" s="74">
        <f t="shared" si="8"/>
        <v>277</v>
      </c>
      <c r="AM44" s="53">
        <f t="shared" si="9"/>
        <v>746</v>
      </c>
      <c r="AN44" s="51"/>
      <c r="AO44" s="51">
        <v>5</v>
      </c>
      <c r="AP44" s="55">
        <v>2</v>
      </c>
      <c r="AQ44" s="2">
        <v>15</v>
      </c>
    </row>
    <row r="45" spans="2:43" ht="13.5" customHeight="1">
      <c r="B45" s="53">
        <v>43</v>
      </c>
      <c r="C45" s="51" t="s">
        <v>127</v>
      </c>
      <c r="D45" s="51" t="s">
        <v>94</v>
      </c>
      <c r="E45" s="52" t="s">
        <v>196</v>
      </c>
      <c r="G45" s="68">
        <v>29</v>
      </c>
      <c r="H45" s="51">
        <v>30</v>
      </c>
      <c r="I45" s="51">
        <v>28</v>
      </c>
      <c r="J45" s="51">
        <v>21</v>
      </c>
      <c r="K45" s="51">
        <v>27</v>
      </c>
      <c r="L45" s="71">
        <v>15</v>
      </c>
      <c r="M45" s="74">
        <f t="shared" si="5"/>
        <v>150</v>
      </c>
      <c r="O45" s="68">
        <v>26</v>
      </c>
      <c r="P45" s="51">
        <v>30</v>
      </c>
      <c r="Q45" s="51">
        <v>31</v>
      </c>
      <c r="R45" s="51">
        <v>39</v>
      </c>
      <c r="S45" s="51">
        <v>17</v>
      </c>
      <c r="T45" s="71">
        <v>26</v>
      </c>
      <c r="U45" s="74">
        <f t="shared" si="6"/>
        <v>169</v>
      </c>
      <c r="W45" s="68">
        <v>27</v>
      </c>
      <c r="X45" s="51">
        <v>26</v>
      </c>
      <c r="Y45" s="51">
        <v>27</v>
      </c>
      <c r="Z45" s="51">
        <v>28</v>
      </c>
      <c r="AA45" s="51">
        <v>41</v>
      </c>
      <c r="AB45" s="71">
        <v>22</v>
      </c>
      <c r="AC45" s="74">
        <f t="shared" si="7"/>
        <v>171</v>
      </c>
      <c r="AE45" s="68">
        <v>37</v>
      </c>
      <c r="AF45" s="51">
        <v>42</v>
      </c>
      <c r="AG45" s="51">
        <v>44</v>
      </c>
      <c r="AH45" s="51">
        <v>45</v>
      </c>
      <c r="AI45" s="51">
        <v>36</v>
      </c>
      <c r="AJ45" s="71">
        <v>36</v>
      </c>
      <c r="AK45" s="74">
        <f t="shared" si="8"/>
        <v>240</v>
      </c>
      <c r="AM45" s="53">
        <f t="shared" si="9"/>
        <v>730</v>
      </c>
      <c r="AN45" s="51"/>
      <c r="AO45" s="51">
        <v>3</v>
      </c>
      <c r="AP45" s="55">
        <v>0</v>
      </c>
      <c r="AQ45" s="2">
        <v>13</v>
      </c>
    </row>
    <row r="46" spans="2:43" ht="13.5" customHeight="1">
      <c r="B46" s="53">
        <v>44</v>
      </c>
      <c r="C46" s="51" t="s">
        <v>164</v>
      </c>
      <c r="D46" s="51" t="s">
        <v>182</v>
      </c>
      <c r="E46" s="52" t="s">
        <v>236</v>
      </c>
      <c r="G46" s="68">
        <v>8</v>
      </c>
      <c r="H46" s="51">
        <v>10</v>
      </c>
      <c r="I46" s="51">
        <v>19</v>
      </c>
      <c r="J46" s="51">
        <v>27</v>
      </c>
      <c r="K46" s="51">
        <v>30</v>
      </c>
      <c r="L46" s="71">
        <v>16</v>
      </c>
      <c r="M46" s="74">
        <f t="shared" si="5"/>
        <v>110</v>
      </c>
      <c r="O46" s="68">
        <v>21</v>
      </c>
      <c r="P46" s="51">
        <v>30</v>
      </c>
      <c r="Q46" s="51">
        <v>18</v>
      </c>
      <c r="R46" s="51">
        <v>27</v>
      </c>
      <c r="S46" s="51">
        <v>37</v>
      </c>
      <c r="T46" s="71">
        <v>36</v>
      </c>
      <c r="U46" s="74">
        <f t="shared" si="6"/>
        <v>169</v>
      </c>
      <c r="W46" s="68">
        <v>33</v>
      </c>
      <c r="X46" s="51">
        <v>29</v>
      </c>
      <c r="Y46" s="51">
        <v>24</v>
      </c>
      <c r="Z46" s="51">
        <v>23</v>
      </c>
      <c r="AA46" s="51">
        <v>35</v>
      </c>
      <c r="AB46" s="71">
        <v>20</v>
      </c>
      <c r="AC46" s="74">
        <f t="shared" si="7"/>
        <v>164</v>
      </c>
      <c r="AE46" s="68">
        <v>45</v>
      </c>
      <c r="AF46" s="51">
        <v>47</v>
      </c>
      <c r="AG46" s="51">
        <v>50</v>
      </c>
      <c r="AH46" s="51">
        <v>49</v>
      </c>
      <c r="AI46" s="51">
        <v>47</v>
      </c>
      <c r="AJ46" s="71">
        <v>45</v>
      </c>
      <c r="AK46" s="74">
        <f t="shared" si="8"/>
        <v>283</v>
      </c>
      <c r="AM46" s="53">
        <f t="shared" si="9"/>
        <v>726</v>
      </c>
      <c r="AN46" s="51"/>
      <c r="AO46" s="51">
        <v>7</v>
      </c>
      <c r="AP46" s="55">
        <v>2</v>
      </c>
      <c r="AQ46" s="2">
        <v>53</v>
      </c>
    </row>
    <row r="47" spans="2:43" ht="13.5" customHeight="1" thickBot="1">
      <c r="B47" s="56">
        <v>45</v>
      </c>
      <c r="C47" s="57" t="s">
        <v>165</v>
      </c>
      <c r="D47" s="57" t="s">
        <v>94</v>
      </c>
      <c r="E47" s="58" t="s">
        <v>237</v>
      </c>
      <c r="F47" s="67"/>
      <c r="G47" s="70">
        <v>7</v>
      </c>
      <c r="H47" s="57">
        <v>20</v>
      </c>
      <c r="I47" s="57">
        <v>8</v>
      </c>
      <c r="J47" s="57">
        <v>28</v>
      </c>
      <c r="K47" s="57">
        <v>4</v>
      </c>
      <c r="L47" s="73">
        <v>31</v>
      </c>
      <c r="M47" s="76">
        <f t="shared" si="5"/>
        <v>98</v>
      </c>
      <c r="N47" s="67"/>
      <c r="O47" s="70">
        <v>33</v>
      </c>
      <c r="P47" s="57">
        <v>30</v>
      </c>
      <c r="Q47" s="57">
        <v>24</v>
      </c>
      <c r="R47" s="57">
        <v>27</v>
      </c>
      <c r="S47" s="57">
        <v>31</v>
      </c>
      <c r="T47" s="73">
        <v>25</v>
      </c>
      <c r="U47" s="76">
        <f t="shared" si="6"/>
        <v>170</v>
      </c>
      <c r="V47" s="67"/>
      <c r="W47" s="70">
        <v>24</v>
      </c>
      <c r="X47" s="57">
        <v>31</v>
      </c>
      <c r="Y47" s="57">
        <v>33</v>
      </c>
      <c r="Z47" s="57">
        <v>26</v>
      </c>
      <c r="AA47" s="57">
        <v>35</v>
      </c>
      <c r="AB47" s="73">
        <v>29</v>
      </c>
      <c r="AC47" s="76">
        <f t="shared" si="7"/>
        <v>178</v>
      </c>
      <c r="AD47" s="67"/>
      <c r="AE47" s="70">
        <v>49</v>
      </c>
      <c r="AF47" s="57">
        <v>47</v>
      </c>
      <c r="AG47" s="57">
        <v>46</v>
      </c>
      <c r="AH47" s="57">
        <v>51</v>
      </c>
      <c r="AI47" s="57">
        <v>47</v>
      </c>
      <c r="AJ47" s="73">
        <v>34</v>
      </c>
      <c r="AK47" s="76">
        <f t="shared" si="8"/>
        <v>274</v>
      </c>
      <c r="AL47" s="67"/>
      <c r="AM47" s="56">
        <f t="shared" si="9"/>
        <v>720</v>
      </c>
      <c r="AN47" s="57"/>
      <c r="AO47" s="57">
        <v>7</v>
      </c>
      <c r="AP47" s="58">
        <v>3</v>
      </c>
      <c r="AQ47" s="2">
        <v>54</v>
      </c>
    </row>
    <row r="48" spans="2:43" ht="13.5" customHeight="1">
      <c r="B48" s="78">
        <v>46</v>
      </c>
      <c r="C48" s="60" t="s">
        <v>118</v>
      </c>
      <c r="D48" s="60" t="s">
        <v>97</v>
      </c>
      <c r="E48" s="61" t="s">
        <v>186</v>
      </c>
      <c r="G48" s="82">
        <v>7</v>
      </c>
      <c r="H48" s="60">
        <v>35</v>
      </c>
      <c r="I48" s="60">
        <v>13</v>
      </c>
      <c r="J48" s="60">
        <v>12</v>
      </c>
      <c r="K48" s="60">
        <v>16</v>
      </c>
      <c r="L48" s="83">
        <v>20</v>
      </c>
      <c r="M48" s="84">
        <f t="shared" si="5"/>
        <v>103</v>
      </c>
      <c r="O48" s="82">
        <v>23</v>
      </c>
      <c r="P48" s="60">
        <v>42</v>
      </c>
      <c r="Q48" s="60">
        <v>47</v>
      </c>
      <c r="R48" s="60">
        <v>34</v>
      </c>
      <c r="S48" s="60">
        <v>34</v>
      </c>
      <c r="T48" s="83">
        <v>16</v>
      </c>
      <c r="U48" s="84">
        <f t="shared" si="6"/>
        <v>196</v>
      </c>
      <c r="W48" s="82">
        <v>18</v>
      </c>
      <c r="X48" s="60">
        <v>24</v>
      </c>
      <c r="Y48" s="60">
        <v>29</v>
      </c>
      <c r="Z48" s="60">
        <v>31</v>
      </c>
      <c r="AA48" s="60">
        <v>35</v>
      </c>
      <c r="AB48" s="83">
        <v>25</v>
      </c>
      <c r="AC48" s="84">
        <f t="shared" si="7"/>
        <v>162</v>
      </c>
      <c r="AE48" s="82">
        <v>33</v>
      </c>
      <c r="AF48" s="60">
        <v>47</v>
      </c>
      <c r="AG48" s="60">
        <v>42</v>
      </c>
      <c r="AH48" s="60">
        <v>47</v>
      </c>
      <c r="AI48" s="60">
        <v>41</v>
      </c>
      <c r="AJ48" s="83">
        <v>48</v>
      </c>
      <c r="AK48" s="84">
        <f t="shared" si="8"/>
        <v>258</v>
      </c>
      <c r="AM48" s="78">
        <f t="shared" si="9"/>
        <v>719</v>
      </c>
      <c r="AN48" s="60"/>
      <c r="AO48" s="60">
        <v>5</v>
      </c>
      <c r="AP48" s="79">
        <v>4</v>
      </c>
      <c r="AQ48" s="2">
        <v>3</v>
      </c>
    </row>
    <row r="49" spans="2:43" ht="13.5" customHeight="1">
      <c r="B49" s="53">
        <v>47</v>
      </c>
      <c r="C49" s="54" t="s">
        <v>134</v>
      </c>
      <c r="D49" s="54" t="s">
        <v>97</v>
      </c>
      <c r="E49" s="52" t="s">
        <v>205</v>
      </c>
      <c r="F49" s="3"/>
      <c r="G49" s="68">
        <v>25</v>
      </c>
      <c r="H49" s="51">
        <v>14</v>
      </c>
      <c r="I49" s="51">
        <v>23</v>
      </c>
      <c r="J49" s="51">
        <v>23</v>
      </c>
      <c r="K49" s="51">
        <v>46</v>
      </c>
      <c r="L49" s="71">
        <v>34</v>
      </c>
      <c r="M49" s="74">
        <f t="shared" si="5"/>
        <v>165</v>
      </c>
      <c r="O49" s="68">
        <v>34</v>
      </c>
      <c r="P49" s="51">
        <v>21</v>
      </c>
      <c r="Q49" s="51">
        <v>25</v>
      </c>
      <c r="R49" s="51">
        <v>23</v>
      </c>
      <c r="S49" s="51">
        <v>28</v>
      </c>
      <c r="T49" s="71">
        <v>25</v>
      </c>
      <c r="U49" s="75">
        <f t="shared" si="6"/>
        <v>156</v>
      </c>
      <c r="W49" s="68">
        <v>37</v>
      </c>
      <c r="X49" s="51">
        <v>19</v>
      </c>
      <c r="Y49" s="51">
        <v>27</v>
      </c>
      <c r="Z49" s="51">
        <v>29</v>
      </c>
      <c r="AA49" s="51">
        <v>35</v>
      </c>
      <c r="AB49" s="71">
        <v>29</v>
      </c>
      <c r="AC49" s="74">
        <f t="shared" si="7"/>
        <v>176</v>
      </c>
      <c r="AE49" s="68">
        <v>34</v>
      </c>
      <c r="AF49" s="51">
        <v>38</v>
      </c>
      <c r="AG49" s="51">
        <v>24</v>
      </c>
      <c r="AH49" s="51">
        <v>42</v>
      </c>
      <c r="AI49" s="51">
        <v>41</v>
      </c>
      <c r="AJ49" s="71">
        <v>39</v>
      </c>
      <c r="AK49" s="74">
        <f t="shared" si="8"/>
        <v>218</v>
      </c>
      <c r="AM49" s="53">
        <f t="shared" si="9"/>
        <v>715</v>
      </c>
      <c r="AN49" s="51"/>
      <c r="AO49" s="51">
        <v>5</v>
      </c>
      <c r="AP49" s="55">
        <v>1</v>
      </c>
      <c r="AQ49" s="2">
        <v>22</v>
      </c>
    </row>
    <row r="50" spans="2:43" ht="13.5" customHeight="1">
      <c r="B50" s="53">
        <v>48</v>
      </c>
      <c r="C50" s="51" t="s">
        <v>148</v>
      </c>
      <c r="D50" s="51" t="s">
        <v>94</v>
      </c>
      <c r="E50" s="52" t="s">
        <v>219</v>
      </c>
      <c r="G50" s="68">
        <v>26</v>
      </c>
      <c r="H50" s="51">
        <v>13</v>
      </c>
      <c r="I50" s="51">
        <v>26</v>
      </c>
      <c r="J50" s="51">
        <v>22</v>
      </c>
      <c r="K50" s="51">
        <v>21</v>
      </c>
      <c r="L50" s="71">
        <v>20</v>
      </c>
      <c r="M50" s="74">
        <f t="shared" si="5"/>
        <v>128</v>
      </c>
      <c r="O50" s="68">
        <v>11</v>
      </c>
      <c r="P50" s="51">
        <v>30</v>
      </c>
      <c r="Q50" s="51">
        <v>13</v>
      </c>
      <c r="R50" s="51">
        <v>28</v>
      </c>
      <c r="S50" s="51">
        <v>29</v>
      </c>
      <c r="T50" s="71">
        <v>17</v>
      </c>
      <c r="U50" s="74">
        <f t="shared" si="6"/>
        <v>128</v>
      </c>
      <c r="W50" s="68">
        <v>20</v>
      </c>
      <c r="X50" s="51">
        <v>26</v>
      </c>
      <c r="Y50" s="51">
        <v>36</v>
      </c>
      <c r="Z50" s="51">
        <v>40</v>
      </c>
      <c r="AA50" s="51">
        <v>4</v>
      </c>
      <c r="AB50" s="71">
        <v>25</v>
      </c>
      <c r="AC50" s="74">
        <f t="shared" si="7"/>
        <v>151</v>
      </c>
      <c r="AE50" s="68">
        <v>41</v>
      </c>
      <c r="AF50" s="51">
        <v>52</v>
      </c>
      <c r="AG50" s="51">
        <v>44</v>
      </c>
      <c r="AH50" s="51">
        <v>44</v>
      </c>
      <c r="AI50" s="51">
        <v>47</v>
      </c>
      <c r="AJ50" s="71">
        <v>53</v>
      </c>
      <c r="AK50" s="74">
        <f t="shared" si="8"/>
        <v>281</v>
      </c>
      <c r="AM50" s="53">
        <f t="shared" si="9"/>
        <v>688</v>
      </c>
      <c r="AN50" s="51"/>
      <c r="AO50" s="51">
        <v>10</v>
      </c>
      <c r="AP50" s="55">
        <v>1</v>
      </c>
      <c r="AQ50" s="2">
        <v>36</v>
      </c>
    </row>
    <row r="51" spans="2:43" ht="13.5" customHeight="1">
      <c r="B51" s="53">
        <v>49</v>
      </c>
      <c r="C51" s="51" t="s">
        <v>178</v>
      </c>
      <c r="D51" s="51" t="s">
        <v>97</v>
      </c>
      <c r="E51" s="55" t="s">
        <v>250</v>
      </c>
      <c r="G51" s="68">
        <v>17</v>
      </c>
      <c r="H51" s="51">
        <v>4</v>
      </c>
      <c r="I51" s="51">
        <v>20</v>
      </c>
      <c r="J51" s="51">
        <v>28</v>
      </c>
      <c r="K51" s="51">
        <v>17</v>
      </c>
      <c r="L51" s="71">
        <v>33</v>
      </c>
      <c r="M51" s="74">
        <f t="shared" si="5"/>
        <v>119</v>
      </c>
      <c r="O51" s="68">
        <v>37</v>
      </c>
      <c r="P51" s="51">
        <v>25</v>
      </c>
      <c r="Q51" s="51">
        <v>20</v>
      </c>
      <c r="R51" s="51">
        <v>28</v>
      </c>
      <c r="S51" s="51">
        <v>26</v>
      </c>
      <c r="T51" s="71">
        <v>24</v>
      </c>
      <c r="U51" s="74">
        <f t="shared" si="6"/>
        <v>160</v>
      </c>
      <c r="W51" s="68">
        <v>10</v>
      </c>
      <c r="X51" s="51">
        <v>26</v>
      </c>
      <c r="Y51" s="51">
        <v>25</v>
      </c>
      <c r="Z51" s="51">
        <v>25</v>
      </c>
      <c r="AA51" s="51">
        <v>19</v>
      </c>
      <c r="AB51" s="71">
        <v>32</v>
      </c>
      <c r="AC51" s="74">
        <f t="shared" si="7"/>
        <v>137</v>
      </c>
      <c r="AE51" s="68">
        <v>42</v>
      </c>
      <c r="AF51" s="51">
        <v>51</v>
      </c>
      <c r="AG51" s="51">
        <v>45</v>
      </c>
      <c r="AH51" s="51">
        <v>49</v>
      </c>
      <c r="AI51" s="51">
        <v>43</v>
      </c>
      <c r="AJ51" s="71">
        <v>36</v>
      </c>
      <c r="AK51" s="74">
        <f t="shared" si="8"/>
        <v>266</v>
      </c>
      <c r="AM51" s="53">
        <f t="shared" si="9"/>
        <v>682</v>
      </c>
      <c r="AN51" s="51"/>
      <c r="AO51" s="51">
        <v>5</v>
      </c>
      <c r="AP51" s="55">
        <v>2</v>
      </c>
      <c r="AQ51" s="2">
        <v>67</v>
      </c>
    </row>
    <row r="52" spans="2:43" ht="13.5" customHeight="1" thickBot="1">
      <c r="B52" s="56">
        <v>50</v>
      </c>
      <c r="C52" s="57" t="s">
        <v>144</v>
      </c>
      <c r="D52" s="57" t="s">
        <v>94</v>
      </c>
      <c r="E52" s="87" t="s">
        <v>215</v>
      </c>
      <c r="F52" s="67"/>
      <c r="G52" s="70">
        <v>24</v>
      </c>
      <c r="H52" s="57">
        <v>19</v>
      </c>
      <c r="I52" s="57">
        <v>34</v>
      </c>
      <c r="J52" s="57">
        <v>28</v>
      </c>
      <c r="K52" s="57">
        <v>17</v>
      </c>
      <c r="L52" s="73">
        <v>32</v>
      </c>
      <c r="M52" s="76">
        <f t="shared" si="5"/>
        <v>154</v>
      </c>
      <c r="N52" s="67"/>
      <c r="O52" s="70">
        <v>22</v>
      </c>
      <c r="P52" s="57">
        <v>31</v>
      </c>
      <c r="Q52" s="57">
        <v>20</v>
      </c>
      <c r="R52" s="57">
        <v>37</v>
      </c>
      <c r="S52" s="57">
        <v>26</v>
      </c>
      <c r="T52" s="73">
        <v>10</v>
      </c>
      <c r="U52" s="76">
        <f t="shared" si="6"/>
        <v>146</v>
      </c>
      <c r="V52" s="67"/>
      <c r="W52" s="70">
        <v>11</v>
      </c>
      <c r="X52" s="57">
        <v>19</v>
      </c>
      <c r="Y52" s="57">
        <v>20</v>
      </c>
      <c r="Z52" s="57">
        <v>27</v>
      </c>
      <c r="AA52" s="57">
        <v>15</v>
      </c>
      <c r="AB52" s="73">
        <v>30</v>
      </c>
      <c r="AC52" s="76">
        <f t="shared" si="7"/>
        <v>122</v>
      </c>
      <c r="AD52" s="67"/>
      <c r="AE52" s="70">
        <v>42</v>
      </c>
      <c r="AF52" s="57">
        <v>40</v>
      </c>
      <c r="AG52" s="57">
        <v>32</v>
      </c>
      <c r="AH52" s="57">
        <v>35</v>
      </c>
      <c r="AI52" s="57">
        <v>46</v>
      </c>
      <c r="AJ52" s="73">
        <v>40</v>
      </c>
      <c r="AK52" s="76">
        <f t="shared" si="8"/>
        <v>235</v>
      </c>
      <c r="AL52" s="67"/>
      <c r="AM52" s="56">
        <f t="shared" si="9"/>
        <v>657</v>
      </c>
      <c r="AN52" s="57"/>
      <c r="AO52" s="57">
        <v>3</v>
      </c>
      <c r="AP52" s="58">
        <v>0</v>
      </c>
      <c r="AQ52" s="2">
        <v>32</v>
      </c>
    </row>
    <row r="53" spans="2:43" ht="13.5" customHeight="1">
      <c r="B53" s="78">
        <v>51</v>
      </c>
      <c r="C53" s="60" t="s">
        <v>173</v>
      </c>
      <c r="D53" s="60" t="s">
        <v>97</v>
      </c>
      <c r="E53" s="79" t="s">
        <v>245</v>
      </c>
      <c r="G53" s="82">
        <v>18</v>
      </c>
      <c r="H53" s="60">
        <v>6</v>
      </c>
      <c r="I53" s="60">
        <v>13</v>
      </c>
      <c r="J53" s="60">
        <v>8</v>
      </c>
      <c r="K53" s="60">
        <v>13</v>
      </c>
      <c r="L53" s="83">
        <v>9</v>
      </c>
      <c r="M53" s="84">
        <f t="shared" si="5"/>
        <v>67</v>
      </c>
      <c r="O53" s="82">
        <v>34</v>
      </c>
      <c r="P53" s="60">
        <v>29</v>
      </c>
      <c r="Q53" s="60">
        <v>34</v>
      </c>
      <c r="R53" s="60">
        <v>25</v>
      </c>
      <c r="S53" s="60">
        <v>23</v>
      </c>
      <c r="T53" s="83">
        <v>42</v>
      </c>
      <c r="U53" s="84">
        <f t="shared" si="6"/>
        <v>187</v>
      </c>
      <c r="W53" s="82">
        <v>24</v>
      </c>
      <c r="X53" s="60">
        <v>21</v>
      </c>
      <c r="Y53" s="60">
        <v>16</v>
      </c>
      <c r="Z53" s="60">
        <v>23</v>
      </c>
      <c r="AA53" s="60">
        <v>37</v>
      </c>
      <c r="AB53" s="83">
        <v>31</v>
      </c>
      <c r="AC53" s="84">
        <f t="shared" si="7"/>
        <v>152</v>
      </c>
      <c r="AE53" s="82">
        <v>45</v>
      </c>
      <c r="AF53" s="60">
        <v>44</v>
      </c>
      <c r="AG53" s="60">
        <v>32</v>
      </c>
      <c r="AH53" s="60">
        <v>46</v>
      </c>
      <c r="AI53" s="60">
        <v>42</v>
      </c>
      <c r="AJ53" s="83">
        <v>42</v>
      </c>
      <c r="AK53" s="84">
        <f t="shared" si="8"/>
        <v>251</v>
      </c>
      <c r="AM53" s="78">
        <f t="shared" si="9"/>
        <v>657</v>
      </c>
      <c r="AN53" s="60"/>
      <c r="AO53" s="60">
        <v>2</v>
      </c>
      <c r="AP53" s="79">
        <v>1</v>
      </c>
      <c r="AQ53" s="2">
        <v>62</v>
      </c>
    </row>
    <row r="54" spans="2:43" ht="13.5" customHeight="1">
      <c r="B54" s="53">
        <v>52</v>
      </c>
      <c r="C54" s="51" t="s">
        <v>175</v>
      </c>
      <c r="D54" s="51" t="s">
        <v>182</v>
      </c>
      <c r="E54" s="55" t="s">
        <v>247</v>
      </c>
      <c r="G54" s="68">
        <v>18</v>
      </c>
      <c r="H54" s="51">
        <v>25</v>
      </c>
      <c r="I54" s="51">
        <v>8</v>
      </c>
      <c r="J54" s="51">
        <v>20</v>
      </c>
      <c r="K54" s="51">
        <v>24</v>
      </c>
      <c r="L54" s="71">
        <v>24</v>
      </c>
      <c r="M54" s="74">
        <f t="shared" si="5"/>
        <v>119</v>
      </c>
      <c r="O54" s="68">
        <v>30</v>
      </c>
      <c r="P54" s="51">
        <v>26</v>
      </c>
      <c r="Q54" s="51">
        <v>14</v>
      </c>
      <c r="R54" s="51">
        <v>23</v>
      </c>
      <c r="S54" s="51">
        <v>26</v>
      </c>
      <c r="T54" s="71">
        <v>30</v>
      </c>
      <c r="U54" s="74">
        <f t="shared" si="6"/>
        <v>149</v>
      </c>
      <c r="W54" s="68">
        <v>15</v>
      </c>
      <c r="X54" s="51">
        <v>20</v>
      </c>
      <c r="Y54" s="51">
        <v>14</v>
      </c>
      <c r="Z54" s="51">
        <v>26</v>
      </c>
      <c r="AA54" s="51">
        <v>23</v>
      </c>
      <c r="AB54" s="71">
        <v>17</v>
      </c>
      <c r="AC54" s="74">
        <f t="shared" si="7"/>
        <v>115</v>
      </c>
      <c r="AE54" s="68">
        <v>41</v>
      </c>
      <c r="AF54" s="51">
        <v>47</v>
      </c>
      <c r="AG54" s="51">
        <v>47</v>
      </c>
      <c r="AH54" s="51">
        <v>43</v>
      </c>
      <c r="AI54" s="51">
        <v>49</v>
      </c>
      <c r="AJ54" s="71">
        <v>46</v>
      </c>
      <c r="AK54" s="74">
        <f t="shared" si="8"/>
        <v>273</v>
      </c>
      <c r="AM54" s="53">
        <f t="shared" si="9"/>
        <v>656</v>
      </c>
      <c r="AN54" s="51"/>
      <c r="AO54" s="51">
        <v>6</v>
      </c>
      <c r="AP54" s="55">
        <v>2</v>
      </c>
      <c r="AQ54" s="2">
        <v>64</v>
      </c>
    </row>
    <row r="55" spans="2:43" ht="13.5" customHeight="1">
      <c r="B55" s="53">
        <v>53</v>
      </c>
      <c r="C55" s="51" t="s">
        <v>151</v>
      </c>
      <c r="D55" s="51" t="s">
        <v>98</v>
      </c>
      <c r="E55" s="52" t="s">
        <v>222</v>
      </c>
      <c r="G55" s="68">
        <v>21</v>
      </c>
      <c r="H55" s="51">
        <v>18</v>
      </c>
      <c r="I55" s="51">
        <v>19</v>
      </c>
      <c r="J55" s="51">
        <v>13</v>
      </c>
      <c r="K55" s="51">
        <v>12</v>
      </c>
      <c r="L55" s="71">
        <v>12</v>
      </c>
      <c r="M55" s="74">
        <f t="shared" si="5"/>
        <v>95</v>
      </c>
      <c r="O55" s="68">
        <v>23</v>
      </c>
      <c r="P55" s="51">
        <v>28</v>
      </c>
      <c r="Q55" s="51">
        <v>12</v>
      </c>
      <c r="R55" s="51">
        <v>26</v>
      </c>
      <c r="S55" s="51">
        <v>22</v>
      </c>
      <c r="T55" s="71">
        <v>22</v>
      </c>
      <c r="U55" s="74">
        <f t="shared" si="6"/>
        <v>133</v>
      </c>
      <c r="W55" s="68">
        <v>24</v>
      </c>
      <c r="X55" s="51">
        <v>29</v>
      </c>
      <c r="Y55" s="51">
        <v>17</v>
      </c>
      <c r="Z55" s="51">
        <v>27</v>
      </c>
      <c r="AA55" s="51">
        <v>40</v>
      </c>
      <c r="AB55" s="71">
        <v>23</v>
      </c>
      <c r="AC55" s="74">
        <f t="shared" si="7"/>
        <v>160</v>
      </c>
      <c r="AE55" s="68">
        <v>52</v>
      </c>
      <c r="AF55" s="51">
        <v>42</v>
      </c>
      <c r="AG55" s="51">
        <v>46</v>
      </c>
      <c r="AH55" s="51">
        <v>43</v>
      </c>
      <c r="AI55" s="51">
        <v>48</v>
      </c>
      <c r="AJ55" s="71">
        <v>34</v>
      </c>
      <c r="AK55" s="74">
        <f t="shared" si="8"/>
        <v>265</v>
      </c>
      <c r="AM55" s="53">
        <f t="shared" si="9"/>
        <v>653</v>
      </c>
      <c r="AN55" s="51"/>
      <c r="AO55" s="51">
        <v>8</v>
      </c>
      <c r="AP55" s="55">
        <v>2</v>
      </c>
      <c r="AQ55" s="2">
        <v>39</v>
      </c>
    </row>
    <row r="56" spans="2:43" ht="13.5" customHeight="1">
      <c r="B56" s="53">
        <v>54</v>
      </c>
      <c r="C56" s="51" t="s">
        <v>174</v>
      </c>
      <c r="D56" s="51" t="s">
        <v>97</v>
      </c>
      <c r="E56" s="55" t="s">
        <v>246</v>
      </c>
      <c r="G56" s="82">
        <v>2</v>
      </c>
      <c r="H56" s="60">
        <v>11</v>
      </c>
      <c r="I56" s="60">
        <v>4</v>
      </c>
      <c r="J56" s="60">
        <v>20</v>
      </c>
      <c r="K56" s="60">
        <v>15</v>
      </c>
      <c r="L56" s="83">
        <v>14</v>
      </c>
      <c r="M56" s="74">
        <f t="shared" si="5"/>
        <v>66</v>
      </c>
      <c r="O56" s="68">
        <v>32</v>
      </c>
      <c r="P56" s="51">
        <v>24</v>
      </c>
      <c r="Q56" s="51">
        <v>14</v>
      </c>
      <c r="R56" s="51">
        <v>18</v>
      </c>
      <c r="S56" s="51">
        <v>34</v>
      </c>
      <c r="T56" s="71">
        <v>25</v>
      </c>
      <c r="U56" s="74">
        <f t="shared" si="6"/>
        <v>147</v>
      </c>
      <c r="W56" s="68">
        <v>22</v>
      </c>
      <c r="X56" s="51">
        <v>28</v>
      </c>
      <c r="Y56" s="51">
        <v>40</v>
      </c>
      <c r="Z56" s="51">
        <v>37</v>
      </c>
      <c r="AA56" s="51">
        <v>34</v>
      </c>
      <c r="AB56" s="71">
        <v>41</v>
      </c>
      <c r="AC56" s="74">
        <f t="shared" si="7"/>
        <v>202</v>
      </c>
      <c r="AE56" s="68">
        <v>29</v>
      </c>
      <c r="AF56" s="51">
        <v>40</v>
      </c>
      <c r="AG56" s="51">
        <v>40</v>
      </c>
      <c r="AH56" s="51">
        <v>46</v>
      </c>
      <c r="AI56" s="51">
        <v>39</v>
      </c>
      <c r="AJ56" s="71">
        <v>41</v>
      </c>
      <c r="AK56" s="74">
        <f t="shared" si="8"/>
        <v>235</v>
      </c>
      <c r="AM56" s="53">
        <f t="shared" si="9"/>
        <v>650</v>
      </c>
      <c r="AN56" s="51"/>
      <c r="AO56" s="51">
        <v>4</v>
      </c>
      <c r="AP56" s="55">
        <v>2</v>
      </c>
      <c r="AQ56" s="2">
        <v>63</v>
      </c>
    </row>
    <row r="57" spans="2:43" ht="13.5" customHeight="1" thickBot="1">
      <c r="B57" s="56">
        <v>55</v>
      </c>
      <c r="C57" s="57" t="s">
        <v>168</v>
      </c>
      <c r="D57" s="57" t="s">
        <v>94</v>
      </c>
      <c r="E57" s="58" t="s">
        <v>240</v>
      </c>
      <c r="F57" s="67"/>
      <c r="G57" s="70">
        <v>16</v>
      </c>
      <c r="H57" s="57">
        <v>0</v>
      </c>
      <c r="I57" s="57">
        <v>5</v>
      </c>
      <c r="J57" s="57">
        <v>9</v>
      </c>
      <c r="K57" s="57">
        <v>8</v>
      </c>
      <c r="L57" s="73">
        <v>8</v>
      </c>
      <c r="M57" s="76">
        <f t="shared" si="5"/>
        <v>46</v>
      </c>
      <c r="N57" s="67"/>
      <c r="O57" s="70">
        <v>8</v>
      </c>
      <c r="P57" s="57">
        <v>11</v>
      </c>
      <c r="Q57" s="57">
        <v>28</v>
      </c>
      <c r="R57" s="57">
        <v>5</v>
      </c>
      <c r="S57" s="57">
        <v>32</v>
      </c>
      <c r="T57" s="73">
        <v>22</v>
      </c>
      <c r="U57" s="76">
        <f t="shared" si="6"/>
        <v>106</v>
      </c>
      <c r="V57" s="67"/>
      <c r="W57" s="70">
        <v>31</v>
      </c>
      <c r="X57" s="57">
        <v>24</v>
      </c>
      <c r="Y57" s="57">
        <v>30</v>
      </c>
      <c r="Z57" s="57">
        <v>32</v>
      </c>
      <c r="AA57" s="57">
        <v>28</v>
      </c>
      <c r="AB57" s="73">
        <v>36</v>
      </c>
      <c r="AC57" s="76">
        <f t="shared" si="7"/>
        <v>181</v>
      </c>
      <c r="AD57" s="67"/>
      <c r="AE57" s="70">
        <v>52</v>
      </c>
      <c r="AF57" s="57">
        <v>51</v>
      </c>
      <c r="AG57" s="57">
        <v>48</v>
      </c>
      <c r="AH57" s="57">
        <v>45</v>
      </c>
      <c r="AI57" s="57">
        <v>48</v>
      </c>
      <c r="AJ57" s="73">
        <v>44</v>
      </c>
      <c r="AK57" s="76">
        <f t="shared" si="8"/>
        <v>288</v>
      </c>
      <c r="AL57" s="67"/>
      <c r="AM57" s="56">
        <f t="shared" si="9"/>
        <v>621</v>
      </c>
      <c r="AN57" s="57"/>
      <c r="AO57" s="57">
        <v>7</v>
      </c>
      <c r="AP57" s="58">
        <v>5</v>
      </c>
      <c r="AQ57" s="2">
        <v>57</v>
      </c>
    </row>
    <row r="58" spans="2:43" ht="13.5" customHeight="1">
      <c r="B58" s="78">
        <v>56</v>
      </c>
      <c r="C58" s="60" t="s">
        <v>149</v>
      </c>
      <c r="D58" s="60" t="s">
        <v>95</v>
      </c>
      <c r="E58" s="61" t="s">
        <v>220</v>
      </c>
      <c r="F58" s="100"/>
      <c r="G58" s="103">
        <v>18</v>
      </c>
      <c r="H58" s="104">
        <v>19</v>
      </c>
      <c r="I58" s="104">
        <v>15</v>
      </c>
      <c r="J58" s="104">
        <v>15</v>
      </c>
      <c r="K58" s="104">
        <v>19</v>
      </c>
      <c r="L58" s="102">
        <v>11</v>
      </c>
      <c r="M58" s="84">
        <f t="shared" si="5"/>
        <v>97</v>
      </c>
      <c r="O58" s="82">
        <v>24</v>
      </c>
      <c r="P58" s="60">
        <v>39</v>
      </c>
      <c r="Q58" s="60">
        <v>21</v>
      </c>
      <c r="R58" s="60">
        <v>22</v>
      </c>
      <c r="S58" s="60">
        <v>31</v>
      </c>
      <c r="T58" s="83">
        <v>22</v>
      </c>
      <c r="U58" s="84">
        <f t="shared" si="6"/>
        <v>159</v>
      </c>
      <c r="W58" s="82">
        <v>21</v>
      </c>
      <c r="X58" s="60">
        <v>36</v>
      </c>
      <c r="Y58" s="60">
        <v>31</v>
      </c>
      <c r="Z58" s="60">
        <v>17</v>
      </c>
      <c r="AA58" s="60">
        <v>16</v>
      </c>
      <c r="AB58" s="83">
        <v>24</v>
      </c>
      <c r="AC58" s="84">
        <f t="shared" si="7"/>
        <v>145</v>
      </c>
      <c r="AE58" s="82">
        <v>40</v>
      </c>
      <c r="AF58" s="60">
        <v>35</v>
      </c>
      <c r="AG58" s="60">
        <v>38</v>
      </c>
      <c r="AH58" s="60">
        <v>28</v>
      </c>
      <c r="AI58" s="60">
        <v>43</v>
      </c>
      <c r="AJ58" s="83">
        <v>21</v>
      </c>
      <c r="AK58" s="84">
        <f t="shared" si="8"/>
        <v>205</v>
      </c>
      <c r="AM58" s="78">
        <f t="shared" si="9"/>
        <v>606</v>
      </c>
      <c r="AN58" s="60"/>
      <c r="AO58" s="60">
        <v>4</v>
      </c>
      <c r="AP58" s="79">
        <v>0</v>
      </c>
      <c r="AQ58" s="2">
        <v>37</v>
      </c>
    </row>
    <row r="59" spans="2:43" ht="13.5" customHeight="1">
      <c r="B59" s="53">
        <v>57</v>
      </c>
      <c r="C59" s="51" t="s">
        <v>180</v>
      </c>
      <c r="D59" s="51" t="s">
        <v>94</v>
      </c>
      <c r="E59" s="55" t="s">
        <v>252</v>
      </c>
      <c r="F59" s="101"/>
      <c r="G59" s="82">
        <v>26</v>
      </c>
      <c r="H59" s="60">
        <v>18</v>
      </c>
      <c r="I59" s="60">
        <v>18</v>
      </c>
      <c r="J59" s="60">
        <v>8</v>
      </c>
      <c r="K59" s="60">
        <v>21</v>
      </c>
      <c r="L59" s="44">
        <v>16</v>
      </c>
      <c r="M59" s="74">
        <f t="shared" si="5"/>
        <v>107</v>
      </c>
      <c r="O59" s="68">
        <v>7</v>
      </c>
      <c r="P59" s="51">
        <v>24</v>
      </c>
      <c r="Q59" s="51">
        <v>27</v>
      </c>
      <c r="R59" s="51">
        <v>20</v>
      </c>
      <c r="S59" s="51">
        <v>21</v>
      </c>
      <c r="T59" s="71">
        <v>9</v>
      </c>
      <c r="U59" s="74">
        <f t="shared" si="6"/>
        <v>108</v>
      </c>
      <c r="W59" s="68">
        <v>15</v>
      </c>
      <c r="X59" s="51">
        <v>14</v>
      </c>
      <c r="Y59" s="51">
        <v>18</v>
      </c>
      <c r="Z59" s="51">
        <v>29</v>
      </c>
      <c r="AA59" s="51">
        <v>24</v>
      </c>
      <c r="AB59" s="71">
        <v>29</v>
      </c>
      <c r="AC59" s="74">
        <f t="shared" si="7"/>
        <v>129</v>
      </c>
      <c r="AE59" s="68">
        <v>46</v>
      </c>
      <c r="AF59" s="51">
        <v>35</v>
      </c>
      <c r="AG59" s="51">
        <v>36</v>
      </c>
      <c r="AH59" s="51">
        <v>47</v>
      </c>
      <c r="AI59" s="51">
        <v>47</v>
      </c>
      <c r="AJ59" s="71">
        <v>42</v>
      </c>
      <c r="AK59" s="74">
        <f t="shared" si="8"/>
        <v>253</v>
      </c>
      <c r="AM59" s="53">
        <f t="shared" si="9"/>
        <v>597</v>
      </c>
      <c r="AN59" s="51"/>
      <c r="AO59" s="51">
        <v>6</v>
      </c>
      <c r="AP59" s="55">
        <v>0</v>
      </c>
      <c r="AQ59" s="2">
        <v>69</v>
      </c>
    </row>
    <row r="60" spans="2:43" ht="13.5" customHeight="1">
      <c r="B60" s="53">
        <v>58</v>
      </c>
      <c r="C60" s="51" t="s">
        <v>153</v>
      </c>
      <c r="D60" s="51" t="s">
        <v>97</v>
      </c>
      <c r="E60" s="52" t="s">
        <v>225</v>
      </c>
      <c r="G60" s="68">
        <v>0</v>
      </c>
      <c r="H60" s="51">
        <v>15</v>
      </c>
      <c r="I60" s="51">
        <v>18</v>
      </c>
      <c r="J60" s="51">
        <v>16</v>
      </c>
      <c r="K60" s="51">
        <v>3</v>
      </c>
      <c r="L60" s="71">
        <v>2</v>
      </c>
      <c r="M60" s="74">
        <f t="shared" si="5"/>
        <v>54</v>
      </c>
      <c r="O60" s="68">
        <v>39</v>
      </c>
      <c r="P60" s="51">
        <v>21</v>
      </c>
      <c r="Q60" s="51">
        <v>20</v>
      </c>
      <c r="R60" s="51">
        <v>37</v>
      </c>
      <c r="S60" s="51">
        <v>32</v>
      </c>
      <c r="T60" s="71">
        <v>24</v>
      </c>
      <c r="U60" s="74">
        <f t="shared" si="6"/>
        <v>173</v>
      </c>
      <c r="W60" s="68">
        <v>8</v>
      </c>
      <c r="X60" s="51">
        <v>17</v>
      </c>
      <c r="Y60" s="51">
        <v>16</v>
      </c>
      <c r="Z60" s="51">
        <v>23</v>
      </c>
      <c r="AA60" s="51">
        <v>33</v>
      </c>
      <c r="AB60" s="71">
        <v>23</v>
      </c>
      <c r="AC60" s="74">
        <f t="shared" si="7"/>
        <v>120</v>
      </c>
      <c r="AE60" s="68">
        <v>38</v>
      </c>
      <c r="AF60" s="51">
        <v>48</v>
      </c>
      <c r="AG60" s="51">
        <v>34</v>
      </c>
      <c r="AH60" s="51">
        <v>44</v>
      </c>
      <c r="AI60" s="51">
        <v>41</v>
      </c>
      <c r="AJ60" s="71">
        <v>43</v>
      </c>
      <c r="AK60" s="74">
        <f t="shared" si="8"/>
        <v>248</v>
      </c>
      <c r="AM60" s="53">
        <f t="shared" si="9"/>
        <v>595</v>
      </c>
      <c r="AN60" s="51"/>
      <c r="AO60" s="51">
        <v>3</v>
      </c>
      <c r="AP60" s="55">
        <v>0</v>
      </c>
      <c r="AQ60" s="2">
        <v>42</v>
      </c>
    </row>
    <row r="61" spans="2:43" ht="13.5" customHeight="1">
      <c r="B61" s="53">
        <v>59</v>
      </c>
      <c r="C61" s="51" t="s">
        <v>152</v>
      </c>
      <c r="D61" s="51" t="s">
        <v>95</v>
      </c>
      <c r="E61" s="52" t="s">
        <v>224</v>
      </c>
      <c r="G61" s="68">
        <v>7</v>
      </c>
      <c r="H61" s="51">
        <v>12</v>
      </c>
      <c r="I61" s="51">
        <v>10</v>
      </c>
      <c r="J61" s="51">
        <v>18</v>
      </c>
      <c r="K61" s="51">
        <v>8</v>
      </c>
      <c r="L61" s="71">
        <v>17</v>
      </c>
      <c r="M61" s="74">
        <f t="shared" si="5"/>
        <v>72</v>
      </c>
      <c r="O61" s="68">
        <v>20</v>
      </c>
      <c r="P61" s="51">
        <v>8</v>
      </c>
      <c r="Q61" s="51">
        <v>16</v>
      </c>
      <c r="R61" s="51">
        <v>17</v>
      </c>
      <c r="S61" s="51">
        <v>10</v>
      </c>
      <c r="T61" s="71">
        <v>22</v>
      </c>
      <c r="U61" s="74">
        <f t="shared" si="6"/>
        <v>93</v>
      </c>
      <c r="W61" s="68">
        <v>36</v>
      </c>
      <c r="X61" s="51">
        <v>18</v>
      </c>
      <c r="Y61" s="51">
        <v>28</v>
      </c>
      <c r="Z61" s="51">
        <v>16</v>
      </c>
      <c r="AA61" s="51">
        <v>27</v>
      </c>
      <c r="AB61" s="71">
        <v>15</v>
      </c>
      <c r="AC61" s="74">
        <f t="shared" si="7"/>
        <v>140</v>
      </c>
      <c r="AE61" s="68">
        <v>44</v>
      </c>
      <c r="AF61" s="51">
        <v>45</v>
      </c>
      <c r="AG61" s="51">
        <v>41</v>
      </c>
      <c r="AH61" s="51">
        <v>50</v>
      </c>
      <c r="AI61" s="51">
        <v>33</v>
      </c>
      <c r="AJ61" s="71">
        <v>41</v>
      </c>
      <c r="AK61" s="74">
        <f t="shared" si="8"/>
        <v>254</v>
      </c>
      <c r="AM61" s="53">
        <f t="shared" si="9"/>
        <v>559</v>
      </c>
      <c r="AN61" s="51"/>
      <c r="AO61" s="51">
        <v>5</v>
      </c>
      <c r="AP61" s="55">
        <v>2</v>
      </c>
      <c r="AQ61" s="2">
        <v>41</v>
      </c>
    </row>
    <row r="62" spans="2:43" ht="13.5" customHeight="1" thickBot="1">
      <c r="B62" s="56">
        <v>60</v>
      </c>
      <c r="C62" s="57" t="s">
        <v>161</v>
      </c>
      <c r="D62" s="57" t="s">
        <v>94</v>
      </c>
      <c r="E62" s="87" t="s">
        <v>233</v>
      </c>
      <c r="F62" s="67"/>
      <c r="G62" s="70">
        <v>3</v>
      </c>
      <c r="H62" s="57">
        <v>6</v>
      </c>
      <c r="I62" s="57">
        <v>17</v>
      </c>
      <c r="J62" s="57">
        <v>3</v>
      </c>
      <c r="K62" s="57">
        <v>6</v>
      </c>
      <c r="L62" s="73">
        <v>6</v>
      </c>
      <c r="M62" s="76">
        <f t="shared" si="5"/>
        <v>41</v>
      </c>
      <c r="N62" s="67"/>
      <c r="O62" s="70">
        <v>11</v>
      </c>
      <c r="P62" s="57">
        <v>20</v>
      </c>
      <c r="Q62" s="57">
        <v>24</v>
      </c>
      <c r="R62" s="57">
        <v>18</v>
      </c>
      <c r="S62" s="57">
        <v>16</v>
      </c>
      <c r="T62" s="73">
        <v>14</v>
      </c>
      <c r="U62" s="76">
        <f t="shared" si="6"/>
        <v>103</v>
      </c>
      <c r="V62" s="67"/>
      <c r="W62" s="70">
        <v>24</v>
      </c>
      <c r="X62" s="57">
        <v>28</v>
      </c>
      <c r="Y62" s="57">
        <v>24</v>
      </c>
      <c r="Z62" s="57">
        <v>15</v>
      </c>
      <c r="AA62" s="57">
        <v>31</v>
      </c>
      <c r="AB62" s="73">
        <v>25</v>
      </c>
      <c r="AC62" s="76">
        <f t="shared" si="7"/>
        <v>147</v>
      </c>
      <c r="AD62" s="67"/>
      <c r="AE62" s="70">
        <v>43</v>
      </c>
      <c r="AF62" s="57">
        <v>37</v>
      </c>
      <c r="AG62" s="57">
        <v>40</v>
      </c>
      <c r="AH62" s="57">
        <v>35</v>
      </c>
      <c r="AI62" s="57">
        <v>38</v>
      </c>
      <c r="AJ62" s="73">
        <v>37</v>
      </c>
      <c r="AK62" s="76">
        <f t="shared" si="8"/>
        <v>230</v>
      </c>
      <c r="AL62" s="67"/>
      <c r="AM62" s="56">
        <f t="shared" si="9"/>
        <v>521</v>
      </c>
      <c r="AN62" s="57"/>
      <c r="AO62" s="57">
        <v>7</v>
      </c>
      <c r="AP62" s="58">
        <v>3</v>
      </c>
      <c r="AQ62" s="2">
        <v>50</v>
      </c>
    </row>
    <row r="63" spans="2:43" ht="13.5" customHeight="1">
      <c r="B63" s="78">
        <v>61</v>
      </c>
      <c r="C63" s="60" t="s">
        <v>179</v>
      </c>
      <c r="D63" s="60" t="s">
        <v>182</v>
      </c>
      <c r="E63" s="79" t="s">
        <v>251</v>
      </c>
      <c r="G63" s="82">
        <v>0</v>
      </c>
      <c r="H63" s="60">
        <v>0</v>
      </c>
      <c r="I63" s="60">
        <v>0</v>
      </c>
      <c r="J63" s="60">
        <v>0</v>
      </c>
      <c r="K63" s="60">
        <v>0</v>
      </c>
      <c r="L63" s="83">
        <v>0</v>
      </c>
      <c r="M63" s="84">
        <f t="shared" si="5"/>
        <v>0</v>
      </c>
      <c r="O63" s="82">
        <v>0</v>
      </c>
      <c r="P63" s="60">
        <v>33</v>
      </c>
      <c r="Q63" s="60">
        <v>38</v>
      </c>
      <c r="R63" s="60">
        <v>31</v>
      </c>
      <c r="S63" s="60">
        <v>25</v>
      </c>
      <c r="T63" s="83">
        <v>26</v>
      </c>
      <c r="U63" s="84">
        <f t="shared" si="6"/>
        <v>153</v>
      </c>
      <c r="W63" s="82">
        <v>13</v>
      </c>
      <c r="X63" s="60">
        <v>26</v>
      </c>
      <c r="Y63" s="60">
        <v>16</v>
      </c>
      <c r="Z63" s="60">
        <v>16</v>
      </c>
      <c r="AA63" s="60">
        <v>45</v>
      </c>
      <c r="AB63" s="83">
        <v>21</v>
      </c>
      <c r="AC63" s="84">
        <f t="shared" si="7"/>
        <v>137</v>
      </c>
      <c r="AE63" s="82">
        <v>33</v>
      </c>
      <c r="AF63" s="60">
        <v>38</v>
      </c>
      <c r="AG63" s="60">
        <v>40</v>
      </c>
      <c r="AH63" s="60">
        <v>35</v>
      </c>
      <c r="AI63" s="60">
        <v>35</v>
      </c>
      <c r="AJ63" s="83">
        <v>42</v>
      </c>
      <c r="AK63" s="84">
        <f t="shared" si="8"/>
        <v>223</v>
      </c>
      <c r="AM63" s="78">
        <f t="shared" si="9"/>
        <v>513</v>
      </c>
      <c r="AN63" s="60"/>
      <c r="AO63" s="60">
        <v>2</v>
      </c>
      <c r="AP63" s="79">
        <v>1</v>
      </c>
      <c r="AQ63" s="2">
        <v>68</v>
      </c>
    </row>
    <row r="64" spans="2:43" ht="13.5" customHeight="1">
      <c r="B64" s="53">
        <v>62</v>
      </c>
      <c r="C64" s="51" t="s">
        <v>167</v>
      </c>
      <c r="D64" s="51" t="s">
        <v>97</v>
      </c>
      <c r="E64" s="55" t="s">
        <v>239</v>
      </c>
      <c r="G64" s="68">
        <v>6</v>
      </c>
      <c r="H64" s="51">
        <v>12</v>
      </c>
      <c r="I64" s="51">
        <v>0</v>
      </c>
      <c r="J64" s="51">
        <v>8</v>
      </c>
      <c r="K64" s="51">
        <v>3</v>
      </c>
      <c r="L64" s="71">
        <v>7</v>
      </c>
      <c r="M64" s="74">
        <f t="shared" si="5"/>
        <v>36</v>
      </c>
      <c r="O64" s="68">
        <v>22</v>
      </c>
      <c r="P64" s="51">
        <v>18</v>
      </c>
      <c r="Q64" s="51">
        <v>23</v>
      </c>
      <c r="R64" s="51">
        <v>18</v>
      </c>
      <c r="S64" s="51">
        <v>9</v>
      </c>
      <c r="T64" s="71">
        <v>16</v>
      </c>
      <c r="U64" s="74">
        <f t="shared" si="6"/>
        <v>106</v>
      </c>
      <c r="W64" s="68">
        <v>3</v>
      </c>
      <c r="X64" s="51">
        <v>13</v>
      </c>
      <c r="Y64" s="51">
        <v>18</v>
      </c>
      <c r="Z64" s="51">
        <v>22</v>
      </c>
      <c r="AA64" s="51">
        <v>21</v>
      </c>
      <c r="AB64" s="71">
        <v>27</v>
      </c>
      <c r="AC64" s="74">
        <f t="shared" si="7"/>
        <v>104</v>
      </c>
      <c r="AE64" s="68">
        <v>40</v>
      </c>
      <c r="AF64" s="51">
        <v>45</v>
      </c>
      <c r="AG64" s="51">
        <v>44</v>
      </c>
      <c r="AH64" s="51">
        <v>45</v>
      </c>
      <c r="AI64" s="51">
        <v>43</v>
      </c>
      <c r="AJ64" s="71">
        <v>43</v>
      </c>
      <c r="AK64" s="74">
        <f t="shared" si="8"/>
        <v>260</v>
      </c>
      <c r="AM64" s="53">
        <f t="shared" si="9"/>
        <v>506</v>
      </c>
      <c r="AN64" s="51"/>
      <c r="AO64" s="51">
        <v>1</v>
      </c>
      <c r="AP64" s="55">
        <v>0</v>
      </c>
      <c r="AQ64" s="2">
        <v>56</v>
      </c>
    </row>
    <row r="65" spans="2:43" ht="13.5" customHeight="1">
      <c r="B65" s="53">
        <v>63</v>
      </c>
      <c r="C65" s="51" t="s">
        <v>163</v>
      </c>
      <c r="D65" s="51" t="s">
        <v>97</v>
      </c>
      <c r="E65" s="52" t="s">
        <v>235</v>
      </c>
      <c r="G65" s="68">
        <v>0</v>
      </c>
      <c r="H65" s="51">
        <v>16</v>
      </c>
      <c r="I65" s="51">
        <v>4</v>
      </c>
      <c r="J65" s="51">
        <v>11</v>
      </c>
      <c r="K65" s="51">
        <v>16</v>
      </c>
      <c r="L65" s="71">
        <v>33</v>
      </c>
      <c r="M65" s="74">
        <f t="shared" si="5"/>
        <v>80</v>
      </c>
      <c r="O65" s="68">
        <v>7</v>
      </c>
      <c r="P65" s="51">
        <v>14</v>
      </c>
      <c r="Q65" s="51">
        <v>30</v>
      </c>
      <c r="R65" s="51">
        <v>28</v>
      </c>
      <c r="S65" s="51">
        <v>17</v>
      </c>
      <c r="T65" s="71">
        <v>20</v>
      </c>
      <c r="U65" s="74">
        <f t="shared" si="6"/>
        <v>116</v>
      </c>
      <c r="W65" s="68">
        <v>12</v>
      </c>
      <c r="X65" s="51">
        <v>11</v>
      </c>
      <c r="Y65" s="51">
        <v>14</v>
      </c>
      <c r="Z65" s="51">
        <v>41</v>
      </c>
      <c r="AA65" s="51">
        <v>37</v>
      </c>
      <c r="AB65" s="71">
        <v>7</v>
      </c>
      <c r="AC65" s="74">
        <f t="shared" si="7"/>
        <v>122</v>
      </c>
      <c r="AE65" s="68">
        <v>18</v>
      </c>
      <c r="AF65" s="51">
        <v>25</v>
      </c>
      <c r="AG65" s="51">
        <v>31</v>
      </c>
      <c r="AH65" s="51">
        <v>44</v>
      </c>
      <c r="AI65" s="51">
        <v>39</v>
      </c>
      <c r="AJ65" s="71">
        <v>29</v>
      </c>
      <c r="AK65" s="74">
        <f t="shared" si="8"/>
        <v>186</v>
      </c>
      <c r="AM65" s="53">
        <f t="shared" si="9"/>
        <v>504</v>
      </c>
      <c r="AN65" s="51"/>
      <c r="AO65" s="51">
        <v>4</v>
      </c>
      <c r="AP65" s="55">
        <v>3</v>
      </c>
      <c r="AQ65" s="2">
        <v>52</v>
      </c>
    </row>
    <row r="66" spans="2:43" ht="13.5" customHeight="1">
      <c r="B66" s="53">
        <v>64</v>
      </c>
      <c r="C66" s="51" t="s">
        <v>136</v>
      </c>
      <c r="D66" s="51" t="s">
        <v>94</v>
      </c>
      <c r="E66" s="52" t="s">
        <v>207</v>
      </c>
      <c r="G66" s="68">
        <v>8</v>
      </c>
      <c r="H66" s="51">
        <v>11</v>
      </c>
      <c r="I66" s="51">
        <v>6</v>
      </c>
      <c r="J66" s="51">
        <v>2</v>
      </c>
      <c r="K66" s="51">
        <v>24</v>
      </c>
      <c r="L66" s="71">
        <v>15</v>
      </c>
      <c r="M66" s="74">
        <f t="shared" si="5"/>
        <v>66</v>
      </c>
      <c r="O66" s="68">
        <v>21</v>
      </c>
      <c r="P66" s="51">
        <v>30</v>
      </c>
      <c r="Q66" s="51">
        <v>14</v>
      </c>
      <c r="R66" s="51">
        <v>7</v>
      </c>
      <c r="S66" s="51">
        <v>10</v>
      </c>
      <c r="T66" s="71">
        <v>17</v>
      </c>
      <c r="U66" s="74">
        <f t="shared" si="6"/>
        <v>99</v>
      </c>
      <c r="W66" s="68">
        <v>21</v>
      </c>
      <c r="X66" s="51">
        <v>30</v>
      </c>
      <c r="Y66" s="51">
        <v>20</v>
      </c>
      <c r="Z66" s="51">
        <v>25</v>
      </c>
      <c r="AA66" s="51">
        <v>9</v>
      </c>
      <c r="AB66" s="71">
        <v>22</v>
      </c>
      <c r="AC66" s="74">
        <f t="shared" si="7"/>
        <v>127</v>
      </c>
      <c r="AE66" s="68">
        <v>36</v>
      </c>
      <c r="AF66" s="51">
        <v>24</v>
      </c>
      <c r="AG66" s="51">
        <v>37</v>
      </c>
      <c r="AH66" s="51">
        <v>31</v>
      </c>
      <c r="AI66" s="51">
        <v>43</v>
      </c>
      <c r="AJ66" s="71">
        <v>40</v>
      </c>
      <c r="AK66" s="74">
        <f t="shared" si="8"/>
        <v>211</v>
      </c>
      <c r="AM66" s="53">
        <f t="shared" si="9"/>
        <v>503</v>
      </c>
      <c r="AN66" s="51"/>
      <c r="AO66" s="51">
        <v>0</v>
      </c>
      <c r="AP66" s="55">
        <v>0</v>
      </c>
      <c r="AQ66" s="2">
        <v>24</v>
      </c>
    </row>
    <row r="67" spans="2:43" ht="13.5" customHeight="1" thickBot="1">
      <c r="B67" s="56">
        <v>65</v>
      </c>
      <c r="C67" s="57" t="s">
        <v>154</v>
      </c>
      <c r="D67" s="57" t="s">
        <v>98</v>
      </c>
      <c r="E67" s="87" t="s">
        <v>226</v>
      </c>
      <c r="F67" s="67"/>
      <c r="G67" s="70">
        <v>5</v>
      </c>
      <c r="H67" s="57">
        <v>20</v>
      </c>
      <c r="I67" s="57">
        <v>5</v>
      </c>
      <c r="J67" s="57">
        <v>4</v>
      </c>
      <c r="K67" s="57">
        <v>2</v>
      </c>
      <c r="L67" s="73">
        <v>18</v>
      </c>
      <c r="M67" s="105">
        <f aca="true" t="shared" si="10" ref="M67:M72">SUM(G67:L67)</f>
        <v>54</v>
      </c>
      <c r="N67" s="67"/>
      <c r="O67" s="70">
        <v>7</v>
      </c>
      <c r="P67" s="57">
        <v>17</v>
      </c>
      <c r="Q67" s="57">
        <v>17</v>
      </c>
      <c r="R67" s="57">
        <v>8</v>
      </c>
      <c r="S67" s="57">
        <v>6</v>
      </c>
      <c r="T67" s="73">
        <v>31</v>
      </c>
      <c r="U67" s="76">
        <f aca="true" t="shared" si="11" ref="U67:U72">SUM(O67:T67)</f>
        <v>86</v>
      </c>
      <c r="V67" s="67"/>
      <c r="W67" s="70">
        <v>5</v>
      </c>
      <c r="X67" s="57">
        <v>2</v>
      </c>
      <c r="Y67" s="57">
        <v>9</v>
      </c>
      <c r="Z67" s="57">
        <v>15</v>
      </c>
      <c r="AA67" s="57">
        <v>17</v>
      </c>
      <c r="AB67" s="73">
        <v>23</v>
      </c>
      <c r="AC67" s="76">
        <f aca="true" t="shared" si="12" ref="AC67:AC72">SUM(W67:AB67)</f>
        <v>71</v>
      </c>
      <c r="AD67" s="67"/>
      <c r="AE67" s="70">
        <v>17</v>
      </c>
      <c r="AF67" s="57">
        <v>33</v>
      </c>
      <c r="AG67" s="57">
        <v>31</v>
      </c>
      <c r="AH67" s="57">
        <v>41</v>
      </c>
      <c r="AI67" s="57">
        <v>22</v>
      </c>
      <c r="AJ67" s="73">
        <v>20</v>
      </c>
      <c r="AK67" s="76">
        <f aca="true" t="shared" si="13" ref="AK67:AK72">SUM(AE67:AJ67)</f>
        <v>164</v>
      </c>
      <c r="AL67" s="67"/>
      <c r="AM67" s="56">
        <f aca="true" t="shared" si="14" ref="AM67:AM72">M67+U67+AC67+AK67</f>
        <v>375</v>
      </c>
      <c r="AN67" s="57"/>
      <c r="AO67" s="57">
        <v>3</v>
      </c>
      <c r="AP67" s="58">
        <v>0</v>
      </c>
      <c r="AQ67" s="2">
        <v>43</v>
      </c>
    </row>
    <row r="68" spans="2:43" ht="13.5" customHeight="1">
      <c r="B68" s="78">
        <v>65</v>
      </c>
      <c r="C68" s="60" t="s">
        <v>158</v>
      </c>
      <c r="D68" s="60" t="s">
        <v>97</v>
      </c>
      <c r="E68" s="61" t="s">
        <v>230</v>
      </c>
      <c r="G68" s="68">
        <v>8</v>
      </c>
      <c r="H68" s="51">
        <v>0</v>
      </c>
      <c r="I68" s="51">
        <v>12</v>
      </c>
      <c r="J68" s="51">
        <v>1</v>
      </c>
      <c r="K68" s="51">
        <v>14</v>
      </c>
      <c r="L68" s="71">
        <v>3</v>
      </c>
      <c r="M68" s="106">
        <f t="shared" si="10"/>
        <v>38</v>
      </c>
      <c r="O68" s="82">
        <v>4</v>
      </c>
      <c r="P68" s="60">
        <v>3</v>
      </c>
      <c r="Q68" s="60">
        <v>6</v>
      </c>
      <c r="R68" s="60">
        <v>19</v>
      </c>
      <c r="S68" s="60">
        <v>6</v>
      </c>
      <c r="T68" s="83">
        <v>9</v>
      </c>
      <c r="U68" s="84">
        <f t="shared" si="11"/>
        <v>47</v>
      </c>
      <c r="W68" s="82">
        <v>17</v>
      </c>
      <c r="X68" s="60">
        <v>19</v>
      </c>
      <c r="Y68" s="60">
        <v>26</v>
      </c>
      <c r="Z68" s="60">
        <v>17</v>
      </c>
      <c r="AA68" s="60">
        <v>11</v>
      </c>
      <c r="AB68" s="83">
        <v>19</v>
      </c>
      <c r="AC68" s="84">
        <f t="shared" si="12"/>
        <v>109</v>
      </c>
      <c r="AE68" s="82">
        <v>19</v>
      </c>
      <c r="AF68" s="60">
        <v>34</v>
      </c>
      <c r="AG68" s="60">
        <v>31</v>
      </c>
      <c r="AH68" s="60">
        <v>31</v>
      </c>
      <c r="AI68" s="60">
        <v>37</v>
      </c>
      <c r="AJ68" s="83">
        <v>29</v>
      </c>
      <c r="AK68" s="84">
        <f t="shared" si="13"/>
        <v>181</v>
      </c>
      <c r="AM68" s="78">
        <f t="shared" si="14"/>
        <v>375</v>
      </c>
      <c r="AN68" s="60"/>
      <c r="AO68" s="60">
        <v>3</v>
      </c>
      <c r="AP68" s="79">
        <v>0</v>
      </c>
      <c r="AQ68" s="2">
        <v>47</v>
      </c>
    </row>
    <row r="69" spans="2:43" ht="13.5" customHeight="1" thickBot="1">
      <c r="B69" s="56">
        <v>67</v>
      </c>
      <c r="C69" s="57" t="s">
        <v>155</v>
      </c>
      <c r="D69" s="57" t="s">
        <v>95</v>
      </c>
      <c r="E69" s="87" t="s">
        <v>227</v>
      </c>
      <c r="F69" s="67"/>
      <c r="G69" s="70">
        <v>0</v>
      </c>
      <c r="H69" s="57">
        <v>0</v>
      </c>
      <c r="I69" s="57">
        <v>9</v>
      </c>
      <c r="J69" s="57">
        <v>9</v>
      </c>
      <c r="K69" s="57">
        <v>8</v>
      </c>
      <c r="L69" s="73">
        <v>0</v>
      </c>
      <c r="M69" s="76">
        <f t="shared" si="10"/>
        <v>26</v>
      </c>
      <c r="N69" s="67"/>
      <c r="O69" s="70">
        <v>3</v>
      </c>
      <c r="P69" s="57">
        <v>0</v>
      </c>
      <c r="Q69" s="57">
        <v>9</v>
      </c>
      <c r="R69" s="57">
        <v>0</v>
      </c>
      <c r="S69" s="57">
        <v>13</v>
      </c>
      <c r="T69" s="73">
        <v>13</v>
      </c>
      <c r="U69" s="76">
        <f t="shared" si="11"/>
        <v>38</v>
      </c>
      <c r="V69" s="67"/>
      <c r="W69" s="70">
        <v>5</v>
      </c>
      <c r="X69" s="57">
        <v>3</v>
      </c>
      <c r="Y69" s="57">
        <v>14</v>
      </c>
      <c r="Z69" s="57">
        <v>13</v>
      </c>
      <c r="AA69" s="57">
        <v>4</v>
      </c>
      <c r="AB69" s="73">
        <v>1</v>
      </c>
      <c r="AC69" s="76">
        <f t="shared" si="12"/>
        <v>40</v>
      </c>
      <c r="AD69" s="67"/>
      <c r="AE69" s="70">
        <v>14</v>
      </c>
      <c r="AF69" s="57">
        <v>29</v>
      </c>
      <c r="AG69" s="57">
        <v>10</v>
      </c>
      <c r="AH69" s="57">
        <v>22</v>
      </c>
      <c r="AI69" s="57">
        <v>21</v>
      </c>
      <c r="AJ69" s="73">
        <v>18</v>
      </c>
      <c r="AK69" s="76">
        <f t="shared" si="13"/>
        <v>114</v>
      </c>
      <c r="AL69" s="67"/>
      <c r="AM69" s="56">
        <f t="shared" si="14"/>
        <v>218</v>
      </c>
      <c r="AN69" s="57"/>
      <c r="AO69" s="57">
        <v>0</v>
      </c>
      <c r="AP69" s="58">
        <v>0</v>
      </c>
      <c r="AQ69" s="2">
        <v>44</v>
      </c>
    </row>
    <row r="70" spans="2:43" ht="13.5" customHeight="1">
      <c r="B70" s="53">
        <v>68</v>
      </c>
      <c r="C70" s="51" t="s">
        <v>162</v>
      </c>
      <c r="D70" s="51" t="s">
        <v>97</v>
      </c>
      <c r="E70" s="52" t="s">
        <v>234</v>
      </c>
      <c r="G70" s="68"/>
      <c r="H70" s="51"/>
      <c r="I70" s="51"/>
      <c r="J70" s="51"/>
      <c r="K70" s="51"/>
      <c r="L70" s="71"/>
      <c r="M70" s="74">
        <f t="shared" si="10"/>
        <v>0</v>
      </c>
      <c r="O70" s="68"/>
      <c r="P70" s="51"/>
      <c r="Q70" s="51"/>
      <c r="R70" s="51"/>
      <c r="S70" s="51"/>
      <c r="T70" s="71"/>
      <c r="U70" s="74">
        <f t="shared" si="11"/>
        <v>0</v>
      </c>
      <c r="W70" s="68"/>
      <c r="X70" s="51"/>
      <c r="Y70" s="51"/>
      <c r="Z70" s="51"/>
      <c r="AA70" s="51"/>
      <c r="AB70" s="71"/>
      <c r="AC70" s="74">
        <f t="shared" si="12"/>
        <v>0</v>
      </c>
      <c r="AE70" s="68"/>
      <c r="AF70" s="51"/>
      <c r="AG70" s="51"/>
      <c r="AH70" s="51"/>
      <c r="AI70" s="51"/>
      <c r="AJ70" s="71"/>
      <c r="AK70" s="74">
        <f t="shared" si="13"/>
        <v>0</v>
      </c>
      <c r="AM70" s="53">
        <f t="shared" si="14"/>
        <v>0</v>
      </c>
      <c r="AN70" s="51"/>
      <c r="AO70" s="51">
        <v>0</v>
      </c>
      <c r="AP70" s="55">
        <v>0</v>
      </c>
      <c r="AQ70" s="2">
        <v>51</v>
      </c>
    </row>
    <row r="71" spans="2:43" ht="13.5" customHeight="1">
      <c r="B71" s="53">
        <v>68</v>
      </c>
      <c r="C71" s="51" t="s">
        <v>166</v>
      </c>
      <c r="D71" s="51" t="s">
        <v>97</v>
      </c>
      <c r="E71" s="55" t="s">
        <v>238</v>
      </c>
      <c r="G71" s="68"/>
      <c r="H71" s="51"/>
      <c r="I71" s="51"/>
      <c r="J71" s="51"/>
      <c r="K71" s="51"/>
      <c r="L71" s="71"/>
      <c r="M71" s="74">
        <f t="shared" si="10"/>
        <v>0</v>
      </c>
      <c r="O71" s="68"/>
      <c r="P71" s="51"/>
      <c r="Q71" s="51"/>
      <c r="R71" s="51"/>
      <c r="S71" s="51"/>
      <c r="T71" s="71"/>
      <c r="U71" s="74">
        <f t="shared" si="11"/>
        <v>0</v>
      </c>
      <c r="W71" s="68"/>
      <c r="X71" s="51"/>
      <c r="Y71" s="51"/>
      <c r="Z71" s="51"/>
      <c r="AA71" s="51"/>
      <c r="AB71" s="71"/>
      <c r="AC71" s="74">
        <f t="shared" si="12"/>
        <v>0</v>
      </c>
      <c r="AE71" s="68"/>
      <c r="AF71" s="51"/>
      <c r="AG71" s="51"/>
      <c r="AH71" s="51"/>
      <c r="AI71" s="51"/>
      <c r="AJ71" s="71"/>
      <c r="AK71" s="74">
        <f t="shared" si="13"/>
        <v>0</v>
      </c>
      <c r="AM71" s="53">
        <f t="shared" si="14"/>
        <v>0</v>
      </c>
      <c r="AN71" s="51"/>
      <c r="AO71" s="51">
        <v>0</v>
      </c>
      <c r="AP71" s="55">
        <v>0</v>
      </c>
      <c r="AQ71" s="2">
        <v>55</v>
      </c>
    </row>
    <row r="72" spans="2:43" ht="13.5" customHeight="1">
      <c r="B72" s="53">
        <v>68</v>
      </c>
      <c r="C72" s="51" t="s">
        <v>170</v>
      </c>
      <c r="D72" s="51" t="s">
        <v>97</v>
      </c>
      <c r="E72" s="55" t="s">
        <v>242</v>
      </c>
      <c r="G72" s="68"/>
      <c r="H72" s="51"/>
      <c r="I72" s="51"/>
      <c r="J72" s="51"/>
      <c r="K72" s="51"/>
      <c r="L72" s="71"/>
      <c r="M72" s="74">
        <f t="shared" si="10"/>
        <v>0</v>
      </c>
      <c r="O72" s="68"/>
      <c r="P72" s="51"/>
      <c r="Q72" s="51"/>
      <c r="R72" s="51"/>
      <c r="S72" s="51"/>
      <c r="T72" s="71"/>
      <c r="U72" s="74">
        <f t="shared" si="11"/>
        <v>0</v>
      </c>
      <c r="W72" s="68"/>
      <c r="X72" s="51"/>
      <c r="Y72" s="51"/>
      <c r="Z72" s="51"/>
      <c r="AA72" s="51"/>
      <c r="AB72" s="71"/>
      <c r="AC72" s="74">
        <f t="shared" si="12"/>
        <v>0</v>
      </c>
      <c r="AE72" s="68"/>
      <c r="AF72" s="51"/>
      <c r="AG72" s="51"/>
      <c r="AH72" s="51"/>
      <c r="AI72" s="51"/>
      <c r="AJ72" s="71"/>
      <c r="AK72" s="74">
        <f t="shared" si="13"/>
        <v>0</v>
      </c>
      <c r="AM72" s="53">
        <f t="shared" si="14"/>
        <v>0</v>
      </c>
      <c r="AN72" s="51"/>
      <c r="AO72" s="51">
        <v>0</v>
      </c>
      <c r="AP72" s="55">
        <v>0</v>
      </c>
      <c r="AQ72" s="2">
        <v>59</v>
      </c>
    </row>
    <row r="73" ht="13.5" customHeight="1"/>
    <row r="74" ht="13.5" customHeight="1"/>
    <row r="75" ht="13.5" customHeight="1"/>
    <row r="76" ht="13.5" customHeight="1"/>
  </sheetData>
  <mergeCells count="4">
    <mergeCell ref="G2:L2"/>
    <mergeCell ref="O2:T2"/>
    <mergeCell ref="W2:AB2"/>
    <mergeCell ref="AE2:AJ2"/>
  </mergeCells>
  <printOptions/>
  <pageMargins left="0.51" right="0.17" top="0.74" bottom="0.76" header="0.18" footer="0.59"/>
  <pageSetup horizontalDpi="360" verticalDpi="36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Sheet2"/>
  <dimension ref="B1:AQ19"/>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P30" sqref="P30"/>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2" width="5.625" style="44" customWidth="1"/>
    <col min="43" max="16384" width="6.625" style="2" customWidth="1"/>
  </cols>
  <sheetData>
    <row r="1" spans="2:42" ht="14.25" thickBot="1">
      <c r="B1" s="2" t="str">
        <f>'編集'!C1</f>
        <v>第29回北信越学生アーチェリー対抗戦</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3" ht="14.25" thickBot="1">
      <c r="B2" s="94" t="s">
        <v>62</v>
      </c>
      <c r="C2" s="95" t="s">
        <v>63</v>
      </c>
      <c r="D2" s="95" t="s">
        <v>64</v>
      </c>
      <c r="E2" s="81" t="s">
        <v>65</v>
      </c>
      <c r="F2" s="96"/>
      <c r="G2" s="109" t="s">
        <v>68</v>
      </c>
      <c r="H2" s="109"/>
      <c r="I2" s="109"/>
      <c r="J2" s="109"/>
      <c r="K2" s="109"/>
      <c r="L2" s="109"/>
      <c r="M2" s="97" t="s">
        <v>67</v>
      </c>
      <c r="N2" s="77"/>
      <c r="O2" s="109" t="s">
        <v>76</v>
      </c>
      <c r="P2" s="109"/>
      <c r="Q2" s="109"/>
      <c r="R2" s="109"/>
      <c r="S2" s="109"/>
      <c r="T2" s="109"/>
      <c r="U2" s="65" t="s">
        <v>67</v>
      </c>
      <c r="V2" s="77"/>
      <c r="W2" s="109" t="s">
        <v>69</v>
      </c>
      <c r="X2" s="109"/>
      <c r="Y2" s="109"/>
      <c r="Z2" s="109"/>
      <c r="AA2" s="109"/>
      <c r="AB2" s="109"/>
      <c r="AC2" s="97" t="s">
        <v>67</v>
      </c>
      <c r="AD2" s="98"/>
      <c r="AE2" s="109" t="s">
        <v>70</v>
      </c>
      <c r="AF2" s="109"/>
      <c r="AG2" s="109"/>
      <c r="AH2" s="109"/>
      <c r="AI2" s="109"/>
      <c r="AJ2" s="109"/>
      <c r="AK2" s="97" t="s">
        <v>67</v>
      </c>
      <c r="AL2" s="98"/>
      <c r="AM2" s="94" t="s">
        <v>71</v>
      </c>
      <c r="AN2" s="95" t="s">
        <v>72</v>
      </c>
      <c r="AO2" s="95" t="s">
        <v>73</v>
      </c>
      <c r="AP2" s="81" t="s">
        <v>74</v>
      </c>
      <c r="AQ2" s="2" t="s">
        <v>75</v>
      </c>
    </row>
    <row r="3" spans="2:43" ht="13.5">
      <c r="B3" s="78">
        <v>1</v>
      </c>
      <c r="C3" s="60" t="s">
        <v>89</v>
      </c>
      <c r="D3" s="60" t="s">
        <v>96</v>
      </c>
      <c r="E3" s="79" t="s">
        <v>111</v>
      </c>
      <c r="G3" s="82">
        <v>43</v>
      </c>
      <c r="H3" s="60">
        <v>45</v>
      </c>
      <c r="I3" s="60">
        <v>33</v>
      </c>
      <c r="J3" s="60">
        <v>34</v>
      </c>
      <c r="K3" s="60">
        <v>35</v>
      </c>
      <c r="L3" s="83">
        <v>35</v>
      </c>
      <c r="M3" s="84">
        <f aca="true" t="shared" si="0" ref="M3:M19">SUM(G3:L3)</f>
        <v>225</v>
      </c>
      <c r="O3" s="82">
        <v>49</v>
      </c>
      <c r="P3" s="60">
        <v>48</v>
      </c>
      <c r="Q3" s="60">
        <v>49</v>
      </c>
      <c r="R3" s="60">
        <v>50</v>
      </c>
      <c r="S3" s="60">
        <v>51</v>
      </c>
      <c r="T3" s="83">
        <v>53</v>
      </c>
      <c r="U3" s="84">
        <f aca="true" t="shared" si="1" ref="U3:U19">SUM(O3:T3)</f>
        <v>300</v>
      </c>
      <c r="W3" s="82">
        <v>42</v>
      </c>
      <c r="X3" s="60">
        <v>34</v>
      </c>
      <c r="Y3" s="60">
        <v>40</v>
      </c>
      <c r="Z3" s="60">
        <v>36</v>
      </c>
      <c r="AA3" s="60">
        <v>42</v>
      </c>
      <c r="AB3" s="83">
        <v>35</v>
      </c>
      <c r="AC3" s="84">
        <f aca="true" t="shared" si="2" ref="AC3:AC19">SUM(W3:AB3)</f>
        <v>229</v>
      </c>
      <c r="AE3" s="82">
        <v>49</v>
      </c>
      <c r="AF3" s="60">
        <v>51</v>
      </c>
      <c r="AG3" s="60">
        <v>49</v>
      </c>
      <c r="AH3" s="60">
        <v>53</v>
      </c>
      <c r="AI3" s="60">
        <v>57</v>
      </c>
      <c r="AJ3" s="83">
        <v>56</v>
      </c>
      <c r="AK3" s="84">
        <f aca="true" t="shared" si="3" ref="AK3:AK19">SUM(AE3:AJ3)</f>
        <v>315</v>
      </c>
      <c r="AM3" s="78">
        <f aca="true" t="shared" si="4" ref="AM3:AM19">M3+U3+AC3+AK3</f>
        <v>1069</v>
      </c>
      <c r="AN3" s="60"/>
      <c r="AO3" s="60">
        <v>10</v>
      </c>
      <c r="AP3" s="79">
        <v>5</v>
      </c>
      <c r="AQ3" s="2">
        <v>13</v>
      </c>
    </row>
    <row r="4" spans="2:43" ht="13.5">
      <c r="B4" s="53">
        <v>2</v>
      </c>
      <c r="C4" s="51" t="s">
        <v>86</v>
      </c>
      <c r="D4" s="51" t="s">
        <v>95</v>
      </c>
      <c r="E4" s="55" t="s">
        <v>108</v>
      </c>
      <c r="G4" s="68">
        <v>42</v>
      </c>
      <c r="H4" s="51">
        <v>47</v>
      </c>
      <c r="I4" s="51">
        <v>44</v>
      </c>
      <c r="J4" s="51">
        <v>39</v>
      </c>
      <c r="K4" s="51">
        <v>40</v>
      </c>
      <c r="L4" s="71">
        <v>50</v>
      </c>
      <c r="M4" s="74">
        <f t="shared" si="0"/>
        <v>262</v>
      </c>
      <c r="O4" s="68">
        <v>40</v>
      </c>
      <c r="P4" s="51">
        <v>45</v>
      </c>
      <c r="Q4" s="51">
        <v>44</v>
      </c>
      <c r="R4" s="51">
        <v>48</v>
      </c>
      <c r="S4" s="51">
        <v>35</v>
      </c>
      <c r="T4" s="71">
        <v>45</v>
      </c>
      <c r="U4" s="74">
        <f t="shared" si="1"/>
        <v>257</v>
      </c>
      <c r="W4" s="68">
        <v>45</v>
      </c>
      <c r="X4" s="51">
        <v>48</v>
      </c>
      <c r="Y4" s="51">
        <v>32</v>
      </c>
      <c r="Z4" s="51">
        <v>38</v>
      </c>
      <c r="AA4" s="51">
        <v>34</v>
      </c>
      <c r="AB4" s="71">
        <v>24</v>
      </c>
      <c r="AC4" s="74">
        <f t="shared" si="2"/>
        <v>221</v>
      </c>
      <c r="AE4" s="68">
        <v>44</v>
      </c>
      <c r="AF4" s="51">
        <v>50</v>
      </c>
      <c r="AG4" s="51">
        <v>51</v>
      </c>
      <c r="AH4" s="51">
        <v>54</v>
      </c>
      <c r="AI4" s="51">
        <v>48</v>
      </c>
      <c r="AJ4" s="71">
        <v>40</v>
      </c>
      <c r="AK4" s="74">
        <f t="shared" si="3"/>
        <v>287</v>
      </c>
      <c r="AM4" s="53">
        <f t="shared" si="4"/>
        <v>1027</v>
      </c>
      <c r="AN4" s="51"/>
      <c r="AO4" s="51">
        <v>11</v>
      </c>
      <c r="AP4" s="55">
        <v>4</v>
      </c>
      <c r="AQ4" s="2">
        <v>10</v>
      </c>
    </row>
    <row r="5" spans="2:43" ht="13.5">
      <c r="B5" s="53">
        <v>3</v>
      </c>
      <c r="C5" s="51" t="s">
        <v>78</v>
      </c>
      <c r="D5" s="51" t="s">
        <v>95</v>
      </c>
      <c r="E5" s="55" t="s">
        <v>100</v>
      </c>
      <c r="G5" s="68">
        <v>44</v>
      </c>
      <c r="H5" s="51">
        <v>39</v>
      </c>
      <c r="I5" s="51">
        <v>45</v>
      </c>
      <c r="J5" s="51">
        <v>42</v>
      </c>
      <c r="K5" s="51">
        <v>43</v>
      </c>
      <c r="L5" s="71">
        <v>35</v>
      </c>
      <c r="M5" s="74">
        <f t="shared" si="0"/>
        <v>248</v>
      </c>
      <c r="O5" s="68">
        <v>39</v>
      </c>
      <c r="P5" s="51">
        <v>34</v>
      </c>
      <c r="Q5" s="51">
        <v>44</v>
      </c>
      <c r="R5" s="51">
        <v>45</v>
      </c>
      <c r="S5" s="51">
        <v>45</v>
      </c>
      <c r="T5" s="71">
        <v>41</v>
      </c>
      <c r="U5" s="74">
        <f t="shared" si="1"/>
        <v>248</v>
      </c>
      <c r="W5" s="68">
        <v>20</v>
      </c>
      <c r="X5" s="51">
        <v>31</v>
      </c>
      <c r="Y5" s="51">
        <v>40</v>
      </c>
      <c r="Z5" s="51">
        <v>43</v>
      </c>
      <c r="AA5" s="51">
        <v>43</v>
      </c>
      <c r="AB5" s="71">
        <v>34</v>
      </c>
      <c r="AC5" s="74">
        <f t="shared" si="2"/>
        <v>211</v>
      </c>
      <c r="AE5" s="68">
        <v>41</v>
      </c>
      <c r="AF5" s="51">
        <v>51</v>
      </c>
      <c r="AG5" s="51">
        <v>49</v>
      </c>
      <c r="AH5" s="51">
        <v>47</v>
      </c>
      <c r="AI5" s="51">
        <v>51</v>
      </c>
      <c r="AJ5" s="71">
        <v>52</v>
      </c>
      <c r="AK5" s="74">
        <f t="shared" si="3"/>
        <v>291</v>
      </c>
      <c r="AM5" s="53">
        <f t="shared" si="4"/>
        <v>998</v>
      </c>
      <c r="AN5" s="51"/>
      <c r="AO5" s="51">
        <v>10</v>
      </c>
      <c r="AP5" s="55">
        <v>1</v>
      </c>
      <c r="AQ5" s="2">
        <v>2</v>
      </c>
    </row>
    <row r="6" spans="2:43" ht="13.5">
      <c r="B6" s="53">
        <v>4</v>
      </c>
      <c r="C6" s="51" t="s">
        <v>77</v>
      </c>
      <c r="D6" s="51" t="s">
        <v>94</v>
      </c>
      <c r="E6" s="55" t="s">
        <v>99</v>
      </c>
      <c r="G6" s="68">
        <v>28</v>
      </c>
      <c r="H6" s="51">
        <v>41</v>
      </c>
      <c r="I6" s="51">
        <v>37</v>
      </c>
      <c r="J6" s="51">
        <v>32</v>
      </c>
      <c r="K6" s="51">
        <v>32</v>
      </c>
      <c r="L6" s="71">
        <v>43</v>
      </c>
      <c r="M6" s="74">
        <f t="shared" si="0"/>
        <v>213</v>
      </c>
      <c r="O6" s="68">
        <v>37</v>
      </c>
      <c r="P6" s="51">
        <v>43</v>
      </c>
      <c r="Q6" s="51">
        <v>40</v>
      </c>
      <c r="R6" s="51">
        <v>51</v>
      </c>
      <c r="S6" s="51">
        <v>39</v>
      </c>
      <c r="T6" s="71">
        <v>31</v>
      </c>
      <c r="U6" s="74">
        <f t="shared" si="1"/>
        <v>241</v>
      </c>
      <c r="W6" s="68">
        <v>40</v>
      </c>
      <c r="X6" s="51">
        <v>47</v>
      </c>
      <c r="Y6" s="51">
        <v>40</v>
      </c>
      <c r="Z6" s="51">
        <v>42</v>
      </c>
      <c r="AA6" s="51">
        <v>40</v>
      </c>
      <c r="AB6" s="71">
        <v>26</v>
      </c>
      <c r="AC6" s="74">
        <f t="shared" si="2"/>
        <v>235</v>
      </c>
      <c r="AE6" s="68">
        <v>50</v>
      </c>
      <c r="AF6" s="51">
        <v>48</v>
      </c>
      <c r="AG6" s="51">
        <v>54</v>
      </c>
      <c r="AH6" s="51">
        <v>48</v>
      </c>
      <c r="AI6" s="51">
        <v>50</v>
      </c>
      <c r="AJ6" s="71">
        <v>51</v>
      </c>
      <c r="AK6" s="74">
        <f t="shared" si="3"/>
        <v>301</v>
      </c>
      <c r="AM6" s="53">
        <f t="shared" si="4"/>
        <v>990</v>
      </c>
      <c r="AN6" s="51"/>
      <c r="AO6" s="51">
        <v>7</v>
      </c>
      <c r="AP6" s="55">
        <v>4</v>
      </c>
      <c r="AQ6" s="2">
        <v>1</v>
      </c>
    </row>
    <row r="7" spans="2:43" ht="14.25" thickBot="1">
      <c r="B7" s="56">
        <v>5</v>
      </c>
      <c r="C7" s="57" t="s">
        <v>91</v>
      </c>
      <c r="D7" s="57" t="s">
        <v>94</v>
      </c>
      <c r="E7" s="58" t="s">
        <v>113</v>
      </c>
      <c r="F7" s="67"/>
      <c r="G7" s="70">
        <v>34</v>
      </c>
      <c r="H7" s="57">
        <v>39</v>
      </c>
      <c r="I7" s="57">
        <v>42</v>
      </c>
      <c r="J7" s="57">
        <v>29</v>
      </c>
      <c r="K7" s="57">
        <v>38</v>
      </c>
      <c r="L7" s="73">
        <v>41</v>
      </c>
      <c r="M7" s="76">
        <f t="shared" si="0"/>
        <v>223</v>
      </c>
      <c r="N7" s="67"/>
      <c r="O7" s="70">
        <v>40</v>
      </c>
      <c r="P7" s="57">
        <v>42</v>
      </c>
      <c r="Q7" s="57">
        <v>40</v>
      </c>
      <c r="R7" s="57">
        <v>40</v>
      </c>
      <c r="S7" s="57">
        <v>48</v>
      </c>
      <c r="T7" s="73">
        <v>42</v>
      </c>
      <c r="U7" s="76">
        <f t="shared" si="1"/>
        <v>252</v>
      </c>
      <c r="V7" s="67"/>
      <c r="W7" s="70">
        <v>22</v>
      </c>
      <c r="X7" s="57">
        <v>31</v>
      </c>
      <c r="Y7" s="57">
        <v>33</v>
      </c>
      <c r="Z7" s="57">
        <v>31</v>
      </c>
      <c r="AA7" s="57">
        <v>21</v>
      </c>
      <c r="AB7" s="73">
        <v>24</v>
      </c>
      <c r="AC7" s="76">
        <f t="shared" si="2"/>
        <v>162</v>
      </c>
      <c r="AD7" s="67"/>
      <c r="AE7" s="70">
        <v>47</v>
      </c>
      <c r="AF7" s="57">
        <v>46</v>
      </c>
      <c r="AG7" s="57">
        <v>47</v>
      </c>
      <c r="AH7" s="57">
        <v>50</v>
      </c>
      <c r="AI7" s="57">
        <v>50</v>
      </c>
      <c r="AJ7" s="73">
        <v>46</v>
      </c>
      <c r="AK7" s="76">
        <f t="shared" si="3"/>
        <v>286</v>
      </c>
      <c r="AL7" s="67"/>
      <c r="AM7" s="56">
        <f t="shared" si="4"/>
        <v>923</v>
      </c>
      <c r="AN7" s="57"/>
      <c r="AO7" s="57">
        <v>10</v>
      </c>
      <c r="AP7" s="58">
        <v>1</v>
      </c>
      <c r="AQ7" s="2">
        <v>15</v>
      </c>
    </row>
    <row r="8" spans="2:43" ht="13.5">
      <c r="B8" s="78">
        <v>6</v>
      </c>
      <c r="C8" s="60" t="s">
        <v>90</v>
      </c>
      <c r="D8" s="60" t="s">
        <v>97</v>
      </c>
      <c r="E8" s="79" t="s">
        <v>112</v>
      </c>
      <c r="G8" s="82">
        <v>43</v>
      </c>
      <c r="H8" s="60">
        <v>43</v>
      </c>
      <c r="I8" s="60">
        <v>33</v>
      </c>
      <c r="J8" s="60">
        <v>44</v>
      </c>
      <c r="K8" s="60">
        <v>34</v>
      </c>
      <c r="L8" s="83">
        <v>34</v>
      </c>
      <c r="M8" s="84">
        <f t="shared" si="0"/>
        <v>231</v>
      </c>
      <c r="O8" s="82">
        <v>44</v>
      </c>
      <c r="P8" s="60">
        <v>33</v>
      </c>
      <c r="Q8" s="60">
        <v>36</v>
      </c>
      <c r="R8" s="60">
        <v>41</v>
      </c>
      <c r="S8" s="60">
        <v>37</v>
      </c>
      <c r="T8" s="83">
        <v>29</v>
      </c>
      <c r="U8" s="84">
        <f t="shared" si="1"/>
        <v>220</v>
      </c>
      <c r="W8" s="82">
        <v>31</v>
      </c>
      <c r="X8" s="60">
        <v>31</v>
      </c>
      <c r="Y8" s="60">
        <v>35</v>
      </c>
      <c r="Z8" s="60">
        <v>30</v>
      </c>
      <c r="AA8" s="60">
        <v>21</v>
      </c>
      <c r="AB8" s="83">
        <v>29</v>
      </c>
      <c r="AC8" s="84">
        <f t="shared" si="2"/>
        <v>177</v>
      </c>
      <c r="AE8" s="82">
        <v>47</v>
      </c>
      <c r="AF8" s="60">
        <v>42</v>
      </c>
      <c r="AG8" s="60">
        <v>43</v>
      </c>
      <c r="AH8" s="60">
        <v>46</v>
      </c>
      <c r="AI8" s="60">
        <v>48</v>
      </c>
      <c r="AJ8" s="83">
        <v>54</v>
      </c>
      <c r="AK8" s="84">
        <f t="shared" si="3"/>
        <v>280</v>
      </c>
      <c r="AM8" s="78">
        <f t="shared" si="4"/>
        <v>908</v>
      </c>
      <c r="AN8" s="60"/>
      <c r="AO8" s="60">
        <v>5</v>
      </c>
      <c r="AP8" s="79">
        <v>0</v>
      </c>
      <c r="AQ8" s="2">
        <v>14</v>
      </c>
    </row>
    <row r="9" spans="2:43" ht="13.5">
      <c r="B9" s="53">
        <v>7</v>
      </c>
      <c r="C9" s="51" t="s">
        <v>92</v>
      </c>
      <c r="D9" s="51" t="s">
        <v>98</v>
      </c>
      <c r="E9" s="55" t="s">
        <v>114</v>
      </c>
      <c r="G9" s="68">
        <v>29</v>
      </c>
      <c r="H9" s="51">
        <v>35</v>
      </c>
      <c r="I9" s="51">
        <v>35</v>
      </c>
      <c r="J9" s="51">
        <v>29</v>
      </c>
      <c r="K9" s="51">
        <v>30</v>
      </c>
      <c r="L9" s="71">
        <v>40</v>
      </c>
      <c r="M9" s="74">
        <f t="shared" si="0"/>
        <v>198</v>
      </c>
      <c r="O9" s="68">
        <v>39</v>
      </c>
      <c r="P9" s="51">
        <v>35</v>
      </c>
      <c r="Q9" s="51">
        <v>38</v>
      </c>
      <c r="R9" s="51">
        <v>40</v>
      </c>
      <c r="S9" s="51">
        <v>42</v>
      </c>
      <c r="T9" s="71">
        <v>35</v>
      </c>
      <c r="U9" s="74">
        <f t="shared" si="1"/>
        <v>229</v>
      </c>
      <c r="W9" s="68">
        <v>28</v>
      </c>
      <c r="X9" s="51">
        <v>31</v>
      </c>
      <c r="Y9" s="51">
        <v>36</v>
      </c>
      <c r="Z9" s="51">
        <v>24</v>
      </c>
      <c r="AA9" s="51">
        <v>41</v>
      </c>
      <c r="AB9" s="71">
        <v>38</v>
      </c>
      <c r="AC9" s="74">
        <f t="shared" si="2"/>
        <v>198</v>
      </c>
      <c r="AE9" s="68">
        <v>31</v>
      </c>
      <c r="AF9" s="51">
        <v>48</v>
      </c>
      <c r="AG9" s="51">
        <v>44</v>
      </c>
      <c r="AH9" s="51">
        <v>46</v>
      </c>
      <c r="AI9" s="51">
        <v>41</v>
      </c>
      <c r="AJ9" s="71">
        <v>42</v>
      </c>
      <c r="AK9" s="74">
        <f t="shared" si="3"/>
        <v>252</v>
      </c>
      <c r="AM9" s="53">
        <f t="shared" si="4"/>
        <v>877</v>
      </c>
      <c r="AN9" s="51"/>
      <c r="AO9" s="51">
        <v>6</v>
      </c>
      <c r="AP9" s="55">
        <v>3</v>
      </c>
      <c r="AQ9" s="2">
        <v>16</v>
      </c>
    </row>
    <row r="10" spans="2:43" ht="13.5">
      <c r="B10" s="53">
        <v>8</v>
      </c>
      <c r="C10" s="51" t="s">
        <v>80</v>
      </c>
      <c r="D10" s="51" t="s">
        <v>97</v>
      </c>
      <c r="E10" s="55" t="s">
        <v>102</v>
      </c>
      <c r="G10" s="68">
        <v>32</v>
      </c>
      <c r="H10" s="51">
        <v>10</v>
      </c>
      <c r="I10" s="51">
        <v>31</v>
      </c>
      <c r="J10" s="51">
        <v>26</v>
      </c>
      <c r="K10" s="51">
        <v>42</v>
      </c>
      <c r="L10" s="71">
        <v>18</v>
      </c>
      <c r="M10" s="74">
        <f t="shared" si="0"/>
        <v>159</v>
      </c>
      <c r="O10" s="68">
        <v>46</v>
      </c>
      <c r="P10" s="51">
        <v>38</v>
      </c>
      <c r="Q10" s="51">
        <v>34</v>
      </c>
      <c r="R10" s="51">
        <v>39</v>
      </c>
      <c r="S10" s="51">
        <v>33</v>
      </c>
      <c r="T10" s="71">
        <v>25</v>
      </c>
      <c r="U10" s="74">
        <f t="shared" si="1"/>
        <v>215</v>
      </c>
      <c r="W10" s="68">
        <v>29</v>
      </c>
      <c r="X10" s="51">
        <v>29</v>
      </c>
      <c r="Y10" s="51">
        <v>29</v>
      </c>
      <c r="Z10" s="51">
        <v>28</v>
      </c>
      <c r="AA10" s="51">
        <v>23</v>
      </c>
      <c r="AB10" s="71">
        <v>23</v>
      </c>
      <c r="AC10" s="74">
        <f t="shared" si="2"/>
        <v>161</v>
      </c>
      <c r="AE10" s="68">
        <v>47</v>
      </c>
      <c r="AF10" s="51">
        <v>50</v>
      </c>
      <c r="AG10" s="51">
        <v>40</v>
      </c>
      <c r="AH10" s="51">
        <v>45</v>
      </c>
      <c r="AI10" s="51">
        <v>47</v>
      </c>
      <c r="AJ10" s="71">
        <v>41</v>
      </c>
      <c r="AK10" s="74">
        <f t="shared" si="3"/>
        <v>270</v>
      </c>
      <c r="AM10" s="53">
        <f t="shared" si="4"/>
        <v>805</v>
      </c>
      <c r="AN10" s="51"/>
      <c r="AO10" s="51">
        <v>7</v>
      </c>
      <c r="AP10" s="55">
        <v>2</v>
      </c>
      <c r="AQ10" s="2">
        <v>4</v>
      </c>
    </row>
    <row r="11" spans="2:43" ht="13.5">
      <c r="B11" s="53">
        <v>9</v>
      </c>
      <c r="C11" s="51" t="s">
        <v>83</v>
      </c>
      <c r="D11" s="51" t="s">
        <v>96</v>
      </c>
      <c r="E11" s="55" t="s">
        <v>105</v>
      </c>
      <c r="G11" s="68">
        <v>44</v>
      </c>
      <c r="H11" s="51">
        <v>25</v>
      </c>
      <c r="I11" s="51">
        <v>40</v>
      </c>
      <c r="J11" s="51">
        <v>32</v>
      </c>
      <c r="K11" s="51">
        <v>22</v>
      </c>
      <c r="L11" s="71">
        <v>36</v>
      </c>
      <c r="M11" s="74">
        <f t="shared" si="0"/>
        <v>199</v>
      </c>
      <c r="O11" s="68">
        <v>28</v>
      </c>
      <c r="P11" s="51">
        <v>32</v>
      </c>
      <c r="Q11" s="51">
        <v>20</v>
      </c>
      <c r="R11" s="51">
        <v>34</v>
      </c>
      <c r="S11" s="51">
        <v>37</v>
      </c>
      <c r="T11" s="71">
        <v>19</v>
      </c>
      <c r="U11" s="74">
        <f t="shared" si="1"/>
        <v>170</v>
      </c>
      <c r="W11" s="68">
        <v>21</v>
      </c>
      <c r="X11" s="51">
        <v>11</v>
      </c>
      <c r="Y11" s="51">
        <v>15</v>
      </c>
      <c r="Z11" s="51">
        <v>27</v>
      </c>
      <c r="AA11" s="51">
        <v>35</v>
      </c>
      <c r="AB11" s="71">
        <v>23</v>
      </c>
      <c r="AC11" s="74">
        <f t="shared" si="2"/>
        <v>132</v>
      </c>
      <c r="AE11" s="68">
        <v>46</v>
      </c>
      <c r="AF11" s="51">
        <v>50</v>
      </c>
      <c r="AG11" s="51">
        <v>37</v>
      </c>
      <c r="AH11" s="51">
        <v>51</v>
      </c>
      <c r="AI11" s="51">
        <v>41</v>
      </c>
      <c r="AJ11" s="71">
        <v>45</v>
      </c>
      <c r="AK11" s="74">
        <f t="shared" si="3"/>
        <v>270</v>
      </c>
      <c r="AM11" s="53">
        <f t="shared" si="4"/>
        <v>771</v>
      </c>
      <c r="AN11" s="51"/>
      <c r="AO11" s="51">
        <v>5</v>
      </c>
      <c r="AP11" s="55">
        <v>1</v>
      </c>
      <c r="AQ11" s="2">
        <v>7</v>
      </c>
    </row>
    <row r="12" spans="2:43" ht="14.25" thickBot="1">
      <c r="B12" s="56">
        <v>10</v>
      </c>
      <c r="C12" s="57" t="s">
        <v>81</v>
      </c>
      <c r="D12" s="57" t="s">
        <v>94</v>
      </c>
      <c r="E12" s="58" t="s">
        <v>103</v>
      </c>
      <c r="F12" s="67"/>
      <c r="G12" s="70">
        <v>12</v>
      </c>
      <c r="H12" s="57">
        <v>14</v>
      </c>
      <c r="I12" s="57">
        <v>40</v>
      </c>
      <c r="J12" s="57">
        <v>37</v>
      </c>
      <c r="K12" s="57">
        <v>21</v>
      </c>
      <c r="L12" s="73">
        <v>36</v>
      </c>
      <c r="M12" s="76">
        <f t="shared" si="0"/>
        <v>160</v>
      </c>
      <c r="N12" s="67"/>
      <c r="O12" s="70">
        <v>36</v>
      </c>
      <c r="P12" s="57">
        <v>45</v>
      </c>
      <c r="Q12" s="57">
        <v>44</v>
      </c>
      <c r="R12" s="57">
        <v>38</v>
      </c>
      <c r="S12" s="57">
        <v>39</v>
      </c>
      <c r="T12" s="73">
        <v>31</v>
      </c>
      <c r="U12" s="76">
        <f t="shared" si="1"/>
        <v>233</v>
      </c>
      <c r="V12" s="67"/>
      <c r="W12" s="70">
        <v>26</v>
      </c>
      <c r="X12" s="57">
        <v>21</v>
      </c>
      <c r="Y12" s="57">
        <v>22</v>
      </c>
      <c r="Z12" s="57">
        <v>25</v>
      </c>
      <c r="AA12" s="57">
        <v>21</v>
      </c>
      <c r="AB12" s="73">
        <v>22</v>
      </c>
      <c r="AC12" s="76">
        <f t="shared" si="2"/>
        <v>137</v>
      </c>
      <c r="AD12" s="67"/>
      <c r="AE12" s="70">
        <v>35</v>
      </c>
      <c r="AF12" s="57">
        <v>31</v>
      </c>
      <c r="AG12" s="57">
        <v>48</v>
      </c>
      <c r="AH12" s="57">
        <v>38</v>
      </c>
      <c r="AI12" s="57">
        <v>42</v>
      </c>
      <c r="AJ12" s="73">
        <v>42</v>
      </c>
      <c r="AK12" s="76">
        <f t="shared" si="3"/>
        <v>236</v>
      </c>
      <c r="AL12" s="67"/>
      <c r="AM12" s="56">
        <f t="shared" si="4"/>
        <v>766</v>
      </c>
      <c r="AN12" s="57"/>
      <c r="AO12" s="57">
        <v>9</v>
      </c>
      <c r="AP12" s="58">
        <v>2</v>
      </c>
      <c r="AQ12" s="2">
        <v>5</v>
      </c>
    </row>
    <row r="13" spans="2:43" ht="13.5">
      <c r="B13" s="78">
        <v>11</v>
      </c>
      <c r="C13" s="60" t="s">
        <v>79</v>
      </c>
      <c r="D13" s="60" t="s">
        <v>96</v>
      </c>
      <c r="E13" s="79" t="s">
        <v>101</v>
      </c>
      <c r="G13" s="82">
        <v>35</v>
      </c>
      <c r="H13" s="60">
        <v>16</v>
      </c>
      <c r="I13" s="60">
        <v>32</v>
      </c>
      <c r="J13" s="60">
        <v>16</v>
      </c>
      <c r="K13" s="60">
        <v>20</v>
      </c>
      <c r="L13" s="83">
        <v>19</v>
      </c>
      <c r="M13" s="84">
        <f t="shared" si="0"/>
        <v>138</v>
      </c>
      <c r="O13" s="82">
        <v>25</v>
      </c>
      <c r="P13" s="60">
        <v>25</v>
      </c>
      <c r="Q13" s="60">
        <v>35</v>
      </c>
      <c r="R13" s="60">
        <v>27</v>
      </c>
      <c r="S13" s="60">
        <v>40</v>
      </c>
      <c r="T13" s="83">
        <v>32</v>
      </c>
      <c r="U13" s="84">
        <f t="shared" si="1"/>
        <v>184</v>
      </c>
      <c r="W13" s="82">
        <v>30</v>
      </c>
      <c r="X13" s="60">
        <v>12</v>
      </c>
      <c r="Y13" s="60">
        <v>29</v>
      </c>
      <c r="Z13" s="60">
        <v>21</v>
      </c>
      <c r="AA13" s="60">
        <v>34</v>
      </c>
      <c r="AB13" s="83">
        <v>34</v>
      </c>
      <c r="AC13" s="84">
        <f t="shared" si="2"/>
        <v>160</v>
      </c>
      <c r="AE13" s="82">
        <v>50</v>
      </c>
      <c r="AF13" s="60">
        <v>35</v>
      </c>
      <c r="AG13" s="60">
        <v>36</v>
      </c>
      <c r="AH13" s="60">
        <v>51</v>
      </c>
      <c r="AI13" s="60">
        <v>43</v>
      </c>
      <c r="AJ13" s="83">
        <v>45</v>
      </c>
      <c r="AK13" s="84">
        <f t="shared" si="3"/>
        <v>260</v>
      </c>
      <c r="AM13" s="78">
        <f t="shared" si="4"/>
        <v>742</v>
      </c>
      <c r="AN13" s="60"/>
      <c r="AO13" s="60">
        <v>10</v>
      </c>
      <c r="AP13" s="79">
        <v>3</v>
      </c>
      <c r="AQ13" s="2">
        <v>3</v>
      </c>
    </row>
    <row r="14" spans="2:43" ht="13.5">
      <c r="B14" s="53">
        <v>12</v>
      </c>
      <c r="C14" s="51" t="s">
        <v>84</v>
      </c>
      <c r="D14" s="51" t="s">
        <v>97</v>
      </c>
      <c r="E14" s="55" t="s">
        <v>106</v>
      </c>
      <c r="G14" s="68">
        <v>0</v>
      </c>
      <c r="H14" s="51">
        <v>15</v>
      </c>
      <c r="I14" s="51">
        <v>28</v>
      </c>
      <c r="J14" s="51">
        <v>19</v>
      </c>
      <c r="K14" s="51">
        <v>25</v>
      </c>
      <c r="L14" s="71">
        <v>23</v>
      </c>
      <c r="M14" s="74">
        <f t="shared" si="0"/>
        <v>110</v>
      </c>
      <c r="O14" s="68">
        <v>41</v>
      </c>
      <c r="P14" s="51">
        <v>28</v>
      </c>
      <c r="Q14" s="51">
        <v>40</v>
      </c>
      <c r="R14" s="51">
        <v>35</v>
      </c>
      <c r="S14" s="51">
        <v>33</v>
      </c>
      <c r="T14" s="71">
        <v>32</v>
      </c>
      <c r="U14" s="74">
        <f t="shared" si="1"/>
        <v>209</v>
      </c>
      <c r="W14" s="68">
        <v>25</v>
      </c>
      <c r="X14" s="51">
        <v>18</v>
      </c>
      <c r="Y14" s="51">
        <v>29</v>
      </c>
      <c r="Z14" s="51">
        <v>29</v>
      </c>
      <c r="AA14" s="51">
        <v>22</v>
      </c>
      <c r="AB14" s="71">
        <v>24</v>
      </c>
      <c r="AC14" s="74">
        <f t="shared" si="2"/>
        <v>147</v>
      </c>
      <c r="AE14" s="68">
        <v>38</v>
      </c>
      <c r="AF14" s="51">
        <v>44</v>
      </c>
      <c r="AG14" s="51">
        <v>47</v>
      </c>
      <c r="AH14" s="51">
        <v>50</v>
      </c>
      <c r="AI14" s="51">
        <v>47</v>
      </c>
      <c r="AJ14" s="71">
        <v>43</v>
      </c>
      <c r="AK14" s="74">
        <f t="shared" si="3"/>
        <v>269</v>
      </c>
      <c r="AM14" s="53">
        <f t="shared" si="4"/>
        <v>735</v>
      </c>
      <c r="AN14" s="51"/>
      <c r="AO14" s="51">
        <v>5</v>
      </c>
      <c r="AP14" s="55">
        <v>2</v>
      </c>
      <c r="AQ14" s="2">
        <v>8</v>
      </c>
    </row>
    <row r="15" spans="2:43" ht="13.5">
      <c r="B15" s="53">
        <v>13</v>
      </c>
      <c r="C15" s="44" t="s">
        <v>85</v>
      </c>
      <c r="D15" s="51" t="s">
        <v>94</v>
      </c>
      <c r="E15" s="55" t="s">
        <v>107</v>
      </c>
      <c r="G15" s="68">
        <v>25</v>
      </c>
      <c r="H15" s="51">
        <v>34</v>
      </c>
      <c r="I15" s="51">
        <v>17</v>
      </c>
      <c r="J15" s="51">
        <v>24</v>
      </c>
      <c r="K15" s="51">
        <v>23</v>
      </c>
      <c r="L15" s="71">
        <v>37</v>
      </c>
      <c r="M15" s="74">
        <f t="shared" si="0"/>
        <v>160</v>
      </c>
      <c r="O15" s="68">
        <v>31</v>
      </c>
      <c r="P15" s="51">
        <v>31</v>
      </c>
      <c r="Q15" s="51">
        <v>33</v>
      </c>
      <c r="R15" s="51">
        <v>22</v>
      </c>
      <c r="S15" s="51">
        <v>26</v>
      </c>
      <c r="T15" s="71">
        <v>22</v>
      </c>
      <c r="U15" s="74">
        <f t="shared" si="1"/>
        <v>165</v>
      </c>
      <c r="W15" s="68">
        <v>24</v>
      </c>
      <c r="X15" s="51">
        <v>22</v>
      </c>
      <c r="Y15" s="51">
        <v>20</v>
      </c>
      <c r="Z15" s="51">
        <v>16</v>
      </c>
      <c r="AA15" s="51">
        <v>15</v>
      </c>
      <c r="AB15" s="71">
        <v>12</v>
      </c>
      <c r="AC15" s="74">
        <f t="shared" si="2"/>
        <v>109</v>
      </c>
      <c r="AE15" s="68">
        <v>51</v>
      </c>
      <c r="AF15" s="51">
        <v>46</v>
      </c>
      <c r="AG15" s="51">
        <v>56</v>
      </c>
      <c r="AH15" s="51">
        <v>44</v>
      </c>
      <c r="AI15" s="51">
        <v>46</v>
      </c>
      <c r="AJ15" s="71">
        <v>52</v>
      </c>
      <c r="AK15" s="74">
        <f t="shared" si="3"/>
        <v>295</v>
      </c>
      <c r="AM15" s="53">
        <f t="shared" si="4"/>
        <v>729</v>
      </c>
      <c r="AN15" s="51"/>
      <c r="AO15" s="51">
        <v>12</v>
      </c>
      <c r="AP15" s="55">
        <v>4</v>
      </c>
      <c r="AQ15" s="2">
        <v>9</v>
      </c>
    </row>
    <row r="16" spans="2:43" ht="13.5">
      <c r="B16" s="53">
        <v>14</v>
      </c>
      <c r="C16" s="51" t="s">
        <v>87</v>
      </c>
      <c r="D16" s="51" t="s">
        <v>96</v>
      </c>
      <c r="E16" s="55" t="s">
        <v>109</v>
      </c>
      <c r="G16" s="68">
        <v>18</v>
      </c>
      <c r="H16" s="51">
        <v>29</v>
      </c>
      <c r="I16" s="51">
        <v>23</v>
      </c>
      <c r="J16" s="51">
        <v>28</v>
      </c>
      <c r="K16" s="51">
        <v>35</v>
      </c>
      <c r="L16" s="71">
        <v>20</v>
      </c>
      <c r="M16" s="74">
        <f t="shared" si="0"/>
        <v>153</v>
      </c>
      <c r="O16" s="68">
        <v>28</v>
      </c>
      <c r="P16" s="51">
        <v>41</v>
      </c>
      <c r="Q16" s="51">
        <v>33</v>
      </c>
      <c r="R16" s="51">
        <v>20</v>
      </c>
      <c r="S16" s="51">
        <v>31</v>
      </c>
      <c r="T16" s="71">
        <v>28</v>
      </c>
      <c r="U16" s="74">
        <f t="shared" si="1"/>
        <v>181</v>
      </c>
      <c r="W16" s="68">
        <v>11</v>
      </c>
      <c r="X16" s="51">
        <v>31</v>
      </c>
      <c r="Y16" s="51">
        <v>19</v>
      </c>
      <c r="Z16" s="51">
        <v>24</v>
      </c>
      <c r="AA16" s="51">
        <v>18</v>
      </c>
      <c r="AB16" s="71">
        <v>14</v>
      </c>
      <c r="AC16" s="74">
        <f t="shared" si="2"/>
        <v>117</v>
      </c>
      <c r="AE16" s="68">
        <v>33</v>
      </c>
      <c r="AF16" s="51">
        <v>42</v>
      </c>
      <c r="AG16" s="51">
        <v>37</v>
      </c>
      <c r="AH16" s="51">
        <v>41</v>
      </c>
      <c r="AI16" s="51">
        <v>41</v>
      </c>
      <c r="AJ16" s="71">
        <v>38</v>
      </c>
      <c r="AK16" s="74">
        <f t="shared" si="3"/>
        <v>232</v>
      </c>
      <c r="AM16" s="53">
        <f t="shared" si="4"/>
        <v>683</v>
      </c>
      <c r="AN16" s="51"/>
      <c r="AO16" s="51">
        <v>1</v>
      </c>
      <c r="AP16" s="55">
        <v>1</v>
      </c>
      <c r="AQ16" s="2">
        <v>11</v>
      </c>
    </row>
    <row r="17" spans="2:43" ht="14.25" thickBot="1">
      <c r="B17" s="56">
        <v>15</v>
      </c>
      <c r="C17" s="57" t="s">
        <v>88</v>
      </c>
      <c r="D17" s="57" t="s">
        <v>94</v>
      </c>
      <c r="E17" s="58" t="s">
        <v>110</v>
      </c>
      <c r="F17" s="67"/>
      <c r="G17" s="70">
        <v>25</v>
      </c>
      <c r="H17" s="57">
        <v>26</v>
      </c>
      <c r="I17" s="57">
        <v>6</v>
      </c>
      <c r="J17" s="57">
        <v>27</v>
      </c>
      <c r="K17" s="57">
        <v>18</v>
      </c>
      <c r="L17" s="73">
        <v>9</v>
      </c>
      <c r="M17" s="76">
        <f t="shared" si="0"/>
        <v>111</v>
      </c>
      <c r="N17" s="67"/>
      <c r="O17" s="70">
        <v>30</v>
      </c>
      <c r="P17" s="57">
        <v>32</v>
      </c>
      <c r="Q17" s="57">
        <v>43</v>
      </c>
      <c r="R17" s="57">
        <v>21</v>
      </c>
      <c r="S17" s="57">
        <v>18</v>
      </c>
      <c r="T17" s="73">
        <v>18</v>
      </c>
      <c r="U17" s="76">
        <f t="shared" si="1"/>
        <v>162</v>
      </c>
      <c r="V17" s="67"/>
      <c r="W17" s="70">
        <v>26</v>
      </c>
      <c r="X17" s="57">
        <v>22</v>
      </c>
      <c r="Y17" s="57">
        <v>28</v>
      </c>
      <c r="Z17" s="57">
        <v>15</v>
      </c>
      <c r="AA17" s="57">
        <v>29</v>
      </c>
      <c r="AB17" s="73">
        <v>28</v>
      </c>
      <c r="AC17" s="76">
        <f t="shared" si="2"/>
        <v>148</v>
      </c>
      <c r="AD17" s="67"/>
      <c r="AE17" s="70">
        <v>38</v>
      </c>
      <c r="AF17" s="57">
        <v>46</v>
      </c>
      <c r="AG17" s="57">
        <v>41</v>
      </c>
      <c r="AH17" s="57">
        <v>40</v>
      </c>
      <c r="AI17" s="57">
        <v>43</v>
      </c>
      <c r="AJ17" s="73">
        <v>49</v>
      </c>
      <c r="AK17" s="76">
        <f t="shared" si="3"/>
        <v>257</v>
      </c>
      <c r="AL17" s="67"/>
      <c r="AM17" s="56">
        <f t="shared" si="4"/>
        <v>678</v>
      </c>
      <c r="AN17" s="57"/>
      <c r="AO17" s="57">
        <v>6</v>
      </c>
      <c r="AP17" s="58">
        <v>3</v>
      </c>
      <c r="AQ17" s="2">
        <v>12</v>
      </c>
    </row>
    <row r="18" spans="2:43" ht="13.5">
      <c r="B18" s="78">
        <v>16</v>
      </c>
      <c r="C18" s="60" t="s">
        <v>82</v>
      </c>
      <c r="D18" s="60" t="s">
        <v>95</v>
      </c>
      <c r="E18" s="79" t="s">
        <v>104</v>
      </c>
      <c r="G18" s="82">
        <v>30</v>
      </c>
      <c r="H18" s="60">
        <v>19</v>
      </c>
      <c r="I18" s="60">
        <v>26</v>
      </c>
      <c r="J18" s="60">
        <v>14</v>
      </c>
      <c r="K18" s="60">
        <v>31</v>
      </c>
      <c r="L18" s="83">
        <v>34</v>
      </c>
      <c r="M18" s="84">
        <f t="shared" si="0"/>
        <v>154</v>
      </c>
      <c r="O18" s="82">
        <v>35</v>
      </c>
      <c r="P18" s="60">
        <v>23</v>
      </c>
      <c r="Q18" s="60">
        <v>33</v>
      </c>
      <c r="R18" s="60">
        <v>29</v>
      </c>
      <c r="S18" s="60">
        <v>33</v>
      </c>
      <c r="T18" s="83">
        <v>35</v>
      </c>
      <c r="U18" s="84">
        <f t="shared" si="1"/>
        <v>188</v>
      </c>
      <c r="W18" s="82">
        <v>12</v>
      </c>
      <c r="X18" s="60">
        <v>26</v>
      </c>
      <c r="Y18" s="60">
        <v>25</v>
      </c>
      <c r="Z18" s="60">
        <v>20</v>
      </c>
      <c r="AA18" s="60">
        <v>15</v>
      </c>
      <c r="AB18" s="83">
        <v>11</v>
      </c>
      <c r="AC18" s="84">
        <f t="shared" si="2"/>
        <v>109</v>
      </c>
      <c r="AE18" s="82">
        <v>30</v>
      </c>
      <c r="AF18" s="60">
        <v>31</v>
      </c>
      <c r="AG18" s="60">
        <v>49</v>
      </c>
      <c r="AH18" s="60">
        <v>41</v>
      </c>
      <c r="AI18" s="60">
        <v>36</v>
      </c>
      <c r="AJ18" s="83">
        <v>33</v>
      </c>
      <c r="AK18" s="84">
        <f t="shared" si="3"/>
        <v>220</v>
      </c>
      <c r="AM18" s="78">
        <f t="shared" si="4"/>
        <v>671</v>
      </c>
      <c r="AN18" s="60"/>
      <c r="AO18" s="60">
        <v>2</v>
      </c>
      <c r="AP18" s="79">
        <v>0</v>
      </c>
      <c r="AQ18" s="2">
        <v>6</v>
      </c>
    </row>
    <row r="19" spans="2:43" ht="14.25" thickBot="1">
      <c r="B19" s="56">
        <v>17</v>
      </c>
      <c r="C19" s="57" t="s">
        <v>93</v>
      </c>
      <c r="D19" s="57" t="s">
        <v>96</v>
      </c>
      <c r="E19" s="58" t="s">
        <v>115</v>
      </c>
      <c r="F19" s="67"/>
      <c r="G19" s="70">
        <v>10</v>
      </c>
      <c r="H19" s="57">
        <v>20</v>
      </c>
      <c r="I19" s="57">
        <v>19</v>
      </c>
      <c r="J19" s="57">
        <v>32</v>
      </c>
      <c r="K19" s="57">
        <v>9</v>
      </c>
      <c r="L19" s="73">
        <v>13</v>
      </c>
      <c r="M19" s="76">
        <f t="shared" si="0"/>
        <v>103</v>
      </c>
      <c r="N19" s="67"/>
      <c r="O19" s="70">
        <v>41</v>
      </c>
      <c r="P19" s="57">
        <v>22</v>
      </c>
      <c r="Q19" s="57">
        <v>13</v>
      </c>
      <c r="R19" s="57">
        <v>22</v>
      </c>
      <c r="S19" s="57">
        <v>36</v>
      </c>
      <c r="T19" s="73">
        <v>19</v>
      </c>
      <c r="U19" s="76">
        <f t="shared" si="1"/>
        <v>153</v>
      </c>
      <c r="V19" s="67"/>
      <c r="W19" s="70">
        <v>24</v>
      </c>
      <c r="X19" s="57">
        <v>7</v>
      </c>
      <c r="Y19" s="57">
        <v>17</v>
      </c>
      <c r="Z19" s="57">
        <v>31</v>
      </c>
      <c r="AA19" s="57">
        <v>25</v>
      </c>
      <c r="AB19" s="73">
        <v>17</v>
      </c>
      <c r="AC19" s="76">
        <f t="shared" si="2"/>
        <v>121</v>
      </c>
      <c r="AD19" s="67"/>
      <c r="AE19" s="70">
        <v>49</v>
      </c>
      <c r="AF19" s="57">
        <v>38</v>
      </c>
      <c r="AG19" s="57">
        <v>42</v>
      </c>
      <c r="AH19" s="57">
        <v>41</v>
      </c>
      <c r="AI19" s="57">
        <v>37</v>
      </c>
      <c r="AJ19" s="73">
        <v>39</v>
      </c>
      <c r="AK19" s="76">
        <f t="shared" si="3"/>
        <v>246</v>
      </c>
      <c r="AL19" s="67"/>
      <c r="AM19" s="56">
        <f t="shared" si="4"/>
        <v>623</v>
      </c>
      <c r="AN19" s="57"/>
      <c r="AO19" s="57">
        <v>7</v>
      </c>
      <c r="AP19" s="58">
        <v>4</v>
      </c>
      <c r="AQ19" s="2">
        <v>17</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6"/>
  <dimension ref="A1:Q43"/>
  <sheetViews>
    <sheetView workbookViewId="0" topLeftCell="A1">
      <selection activeCell="I38" sqref="I38"/>
    </sheetView>
  </sheetViews>
  <sheetFormatPr defaultColWidth="9.00390625" defaultRowHeight="13.5"/>
  <cols>
    <col min="1" max="1" width="1.625" style="4" customWidth="1"/>
    <col min="2" max="2" width="6.75390625" style="4" customWidth="1"/>
    <col min="3" max="7" width="9.625" style="4" customWidth="1"/>
    <col min="8" max="10" width="5.625" style="4" customWidth="1"/>
    <col min="11" max="14" width="9.625" style="4" customWidth="1"/>
    <col min="15" max="16384" width="9.00390625" style="4" customWidth="1"/>
  </cols>
  <sheetData>
    <row r="1" spans="2:3" ht="18.75" customHeight="1" thickBot="1">
      <c r="B1" s="43" t="s">
        <v>36</v>
      </c>
      <c r="C1" s="40" t="s">
        <v>61</v>
      </c>
    </row>
    <row r="2" spans="2:14" ht="14.25" thickBot="1">
      <c r="B2" s="21"/>
      <c r="C2" s="22" t="s">
        <v>5</v>
      </c>
      <c r="D2" s="5" t="s">
        <v>0</v>
      </c>
      <c r="E2" s="5" t="s">
        <v>0</v>
      </c>
      <c r="F2" s="23" t="s">
        <v>0</v>
      </c>
      <c r="G2" s="6" t="s">
        <v>0</v>
      </c>
      <c r="H2" s="6" t="s">
        <v>6</v>
      </c>
      <c r="I2" s="7"/>
      <c r="J2" s="24"/>
      <c r="K2" s="8" t="s">
        <v>7</v>
      </c>
      <c r="L2" s="8" t="s">
        <v>1</v>
      </c>
      <c r="M2" s="9" t="s">
        <v>2</v>
      </c>
      <c r="N2" s="7" t="s">
        <v>3</v>
      </c>
    </row>
    <row r="3" spans="2:14" ht="13.5">
      <c r="B3" s="30" t="s">
        <v>46</v>
      </c>
      <c r="C3" s="31">
        <v>70</v>
      </c>
      <c r="D3" s="32" t="s">
        <v>57</v>
      </c>
      <c r="E3" s="33" t="s">
        <v>56</v>
      </c>
      <c r="F3" s="33" t="s">
        <v>58</v>
      </c>
      <c r="G3" s="33" t="s">
        <v>59</v>
      </c>
      <c r="H3" s="33">
        <v>1</v>
      </c>
      <c r="I3" s="10"/>
      <c r="K3" s="25" t="s">
        <v>8</v>
      </c>
      <c r="L3" s="11">
        <v>1</v>
      </c>
      <c r="M3" s="17">
        <v>6</v>
      </c>
      <c r="N3" s="18">
        <v>4</v>
      </c>
    </row>
    <row r="4" spans="2:14" ht="13.5">
      <c r="B4" s="34" t="s">
        <v>9</v>
      </c>
      <c r="C4" s="35">
        <v>17</v>
      </c>
      <c r="D4" s="36" t="s">
        <v>56</v>
      </c>
      <c r="E4" s="36" t="s">
        <v>60</v>
      </c>
      <c r="F4" s="36" t="s">
        <v>58</v>
      </c>
      <c r="G4" s="36" t="s">
        <v>59</v>
      </c>
      <c r="H4" s="36">
        <v>1</v>
      </c>
      <c r="I4" s="13"/>
      <c r="K4" s="26" t="s">
        <v>10</v>
      </c>
      <c r="L4" s="12">
        <v>2</v>
      </c>
      <c r="M4" s="19">
        <v>6</v>
      </c>
      <c r="N4" s="20">
        <v>2</v>
      </c>
    </row>
    <row r="5" spans="2:14" ht="13.5">
      <c r="B5" s="34" t="s">
        <v>11</v>
      </c>
      <c r="C5" s="35">
        <v>10</v>
      </c>
      <c r="D5" s="36" t="s">
        <v>55</v>
      </c>
      <c r="E5" s="36" t="s">
        <v>4</v>
      </c>
      <c r="F5" s="36" t="s">
        <v>4</v>
      </c>
      <c r="G5" s="36" t="s">
        <v>4</v>
      </c>
      <c r="H5" s="36">
        <v>2</v>
      </c>
      <c r="I5" s="13"/>
      <c r="K5" s="26" t="s">
        <v>12</v>
      </c>
      <c r="L5" s="12">
        <v>3</v>
      </c>
      <c r="M5" s="19">
        <v>5</v>
      </c>
      <c r="N5" s="20">
        <v>2</v>
      </c>
    </row>
    <row r="6" spans="2:14" ht="14.25" thickBot="1">
      <c r="B6" s="34" t="s">
        <v>13</v>
      </c>
      <c r="C6" s="35">
        <v>10</v>
      </c>
      <c r="D6" s="36" t="s">
        <v>55</v>
      </c>
      <c r="E6" s="36" t="s">
        <v>4</v>
      </c>
      <c r="F6" s="36" t="s">
        <v>4</v>
      </c>
      <c r="G6" s="36" t="s">
        <v>4</v>
      </c>
      <c r="H6" s="36">
        <v>3</v>
      </c>
      <c r="I6" s="13"/>
      <c r="K6" s="27" t="s">
        <v>14</v>
      </c>
      <c r="L6" s="14">
        <v>4</v>
      </c>
      <c r="M6" s="41">
        <v>4</v>
      </c>
      <c r="N6" s="42">
        <v>1</v>
      </c>
    </row>
    <row r="7" spans="2:14" ht="14.25" thickBot="1">
      <c r="B7" s="37" t="s">
        <v>15</v>
      </c>
      <c r="C7" s="38">
        <v>10</v>
      </c>
      <c r="D7" s="39" t="s">
        <v>55</v>
      </c>
      <c r="E7" s="39" t="s">
        <v>4</v>
      </c>
      <c r="F7" s="39" t="s">
        <v>4</v>
      </c>
      <c r="G7" s="39" t="s">
        <v>4</v>
      </c>
      <c r="H7" s="39">
        <v>4</v>
      </c>
      <c r="I7" s="15"/>
      <c r="K7" s="16"/>
      <c r="L7" s="16"/>
      <c r="M7" s="16" t="s">
        <v>33</v>
      </c>
      <c r="N7" s="4" t="s">
        <v>34</v>
      </c>
    </row>
    <row r="9" spans="2:8" ht="13.5" customHeight="1">
      <c r="B9" s="28" t="s">
        <v>20</v>
      </c>
      <c r="C9" s="28"/>
      <c r="D9" s="28"/>
      <c r="E9" s="28"/>
      <c r="F9" s="28"/>
      <c r="G9" s="28"/>
      <c r="H9" s="28"/>
    </row>
    <row r="10" spans="2:8" ht="13.5">
      <c r="B10" s="28" t="s">
        <v>16</v>
      </c>
      <c r="C10" s="28"/>
      <c r="D10" s="28"/>
      <c r="E10" s="28"/>
      <c r="F10" s="28"/>
      <c r="G10" s="28"/>
      <c r="H10" s="28"/>
    </row>
    <row r="11" spans="2:8" ht="13.5">
      <c r="B11" s="28">
        <v>1</v>
      </c>
      <c r="C11" s="28" t="s">
        <v>29</v>
      </c>
      <c r="D11" s="28"/>
      <c r="E11" s="28"/>
      <c r="F11" s="28"/>
      <c r="G11" s="28"/>
      <c r="H11" s="28"/>
    </row>
    <row r="12" spans="2:8" ht="13.5">
      <c r="B12" s="28">
        <v>2</v>
      </c>
      <c r="C12" s="28" t="s">
        <v>37</v>
      </c>
      <c r="D12" s="28"/>
      <c r="E12" s="28"/>
      <c r="F12" s="28"/>
      <c r="G12" s="28"/>
      <c r="H12" s="28"/>
    </row>
    <row r="13" spans="2:8" ht="13.5">
      <c r="B13" s="28"/>
      <c r="C13" s="28" t="s">
        <v>17</v>
      </c>
      <c r="D13" s="28"/>
      <c r="E13" s="28"/>
      <c r="F13" s="28"/>
      <c r="G13" s="28"/>
      <c r="H13" s="28"/>
    </row>
    <row r="14" spans="1:13" ht="13.5">
      <c r="A14" s="16"/>
      <c r="B14" s="28">
        <v>3</v>
      </c>
      <c r="C14" s="28" t="s">
        <v>18</v>
      </c>
      <c r="D14" s="28"/>
      <c r="E14" s="28"/>
      <c r="F14" s="28"/>
      <c r="G14" s="28"/>
      <c r="H14" s="28"/>
      <c r="L14" s="16"/>
      <c r="M14" s="16"/>
    </row>
    <row r="15" spans="1:13" ht="13.5">
      <c r="A15" s="16"/>
      <c r="B15" s="28"/>
      <c r="C15" s="28" t="s">
        <v>19</v>
      </c>
      <c r="D15" s="28"/>
      <c r="E15" s="28"/>
      <c r="F15" s="28"/>
      <c r="G15" s="28"/>
      <c r="H15" s="28"/>
      <c r="I15" s="16"/>
      <c r="J15" s="16"/>
      <c r="K15" s="16"/>
      <c r="L15" s="16"/>
      <c r="M15" s="16"/>
    </row>
    <row r="16" spans="1:13" ht="13.5">
      <c r="A16" s="16"/>
      <c r="B16" s="28">
        <v>4</v>
      </c>
      <c r="C16" s="28" t="s">
        <v>21</v>
      </c>
      <c r="D16" s="28"/>
      <c r="E16" s="28"/>
      <c r="F16" s="28"/>
      <c r="G16" s="28"/>
      <c r="H16" s="28"/>
      <c r="I16" s="16"/>
      <c r="J16" s="16"/>
      <c r="K16" s="16"/>
      <c r="L16" s="16"/>
      <c r="M16" s="16"/>
    </row>
    <row r="17" spans="1:13" ht="15.75" customHeight="1">
      <c r="A17" s="16"/>
      <c r="B17" s="16"/>
      <c r="C17" s="16" t="s">
        <v>23</v>
      </c>
      <c r="D17" s="16"/>
      <c r="E17" s="16"/>
      <c r="F17" s="16"/>
      <c r="G17" s="16"/>
      <c r="H17" s="16"/>
      <c r="I17" s="16"/>
      <c r="J17" s="16"/>
      <c r="K17" s="16"/>
      <c r="L17" s="16"/>
      <c r="M17" s="16"/>
    </row>
    <row r="18" spans="1:13" ht="13.5">
      <c r="A18" s="16"/>
      <c r="B18" s="16"/>
      <c r="C18" s="16" t="s">
        <v>22</v>
      </c>
      <c r="D18" s="16"/>
      <c r="E18" s="16"/>
      <c r="F18" s="16"/>
      <c r="G18" s="16"/>
      <c r="H18" s="16"/>
      <c r="I18" s="16"/>
      <c r="J18" s="16"/>
      <c r="K18" s="16"/>
      <c r="L18" s="16"/>
      <c r="M18" s="16"/>
    </row>
    <row r="19" spans="1:13" ht="13.5">
      <c r="A19" s="16"/>
      <c r="B19" s="16"/>
      <c r="C19" s="16" t="s">
        <v>38</v>
      </c>
      <c r="D19" s="16"/>
      <c r="E19" s="16"/>
      <c r="F19" s="16"/>
      <c r="G19" s="16"/>
      <c r="H19" s="16"/>
      <c r="I19" s="16"/>
      <c r="J19" s="16"/>
      <c r="K19" s="16"/>
      <c r="L19" s="16"/>
      <c r="M19" s="16"/>
    </row>
    <row r="20" spans="1:17" ht="13.5">
      <c r="A20" s="16"/>
      <c r="B20" s="16">
        <v>5</v>
      </c>
      <c r="C20" s="16" t="s">
        <v>24</v>
      </c>
      <c r="D20" s="16"/>
      <c r="E20" s="16"/>
      <c r="F20" s="16"/>
      <c r="G20" s="16"/>
      <c r="H20" s="16"/>
      <c r="I20" s="16"/>
      <c r="J20" s="16"/>
      <c r="K20" s="16"/>
      <c r="L20" s="16"/>
      <c r="M20" s="16"/>
      <c r="N20" s="16"/>
      <c r="O20" s="16"/>
      <c r="P20" s="16"/>
      <c r="Q20" s="16"/>
    </row>
    <row r="21" spans="1:17" ht="13.5">
      <c r="A21" s="16"/>
      <c r="B21" s="16"/>
      <c r="C21" s="16"/>
      <c r="D21" s="16"/>
      <c r="E21" s="16"/>
      <c r="F21" s="16"/>
      <c r="G21" s="16"/>
      <c r="H21" s="16"/>
      <c r="I21" s="16"/>
      <c r="J21" s="16"/>
      <c r="K21" s="16"/>
      <c r="L21" s="16"/>
      <c r="M21" s="16"/>
      <c r="N21" s="16"/>
      <c r="O21" s="16"/>
      <c r="P21" s="16"/>
      <c r="Q21" s="16"/>
    </row>
    <row r="22" spans="1:17" ht="13.5">
      <c r="A22" s="16"/>
      <c r="B22" s="16" t="s">
        <v>25</v>
      </c>
      <c r="C22" s="16"/>
      <c r="D22" s="16"/>
      <c r="E22" s="16"/>
      <c r="F22" s="16"/>
      <c r="G22" s="16"/>
      <c r="H22" s="16"/>
      <c r="I22" s="16"/>
      <c r="J22" s="16"/>
      <c r="K22" s="16"/>
      <c r="L22" s="16"/>
      <c r="M22" s="16"/>
      <c r="N22" s="16"/>
      <c r="O22" s="16"/>
      <c r="P22" s="16"/>
      <c r="Q22" s="16"/>
    </row>
    <row r="23" spans="1:17" ht="13.5">
      <c r="A23" s="16"/>
      <c r="B23" s="16">
        <v>1</v>
      </c>
      <c r="C23" s="16" t="s">
        <v>26</v>
      </c>
      <c r="D23" s="16"/>
      <c r="E23" s="16"/>
      <c r="F23" s="16"/>
      <c r="G23" s="16"/>
      <c r="H23" s="16"/>
      <c r="I23" s="16"/>
      <c r="J23" s="16"/>
      <c r="K23" s="16"/>
      <c r="L23" s="16"/>
      <c r="M23" s="16"/>
      <c r="N23" s="16"/>
      <c r="O23" s="16"/>
      <c r="P23" s="16"/>
      <c r="Q23" s="16"/>
    </row>
    <row r="24" spans="1:17" ht="13.5">
      <c r="A24" s="16"/>
      <c r="B24" s="16">
        <v>2</v>
      </c>
      <c r="C24" s="16" t="s">
        <v>27</v>
      </c>
      <c r="D24" s="16"/>
      <c r="E24" s="16"/>
      <c r="F24" s="16"/>
      <c r="G24" s="16"/>
      <c r="H24" s="16"/>
      <c r="I24" s="16"/>
      <c r="J24" s="16"/>
      <c r="K24" s="16"/>
      <c r="L24" s="16"/>
      <c r="M24" s="16"/>
      <c r="N24" s="16"/>
      <c r="O24" s="16"/>
      <c r="P24" s="16"/>
      <c r="Q24" s="16"/>
    </row>
    <row r="25" spans="3:17" ht="13.5">
      <c r="C25" s="4" t="s">
        <v>28</v>
      </c>
      <c r="I25" s="16"/>
      <c r="J25" s="16"/>
      <c r="K25" s="16"/>
      <c r="L25" s="16"/>
      <c r="M25" s="16"/>
      <c r="N25" s="16"/>
      <c r="O25" s="16"/>
      <c r="P25" s="16"/>
      <c r="Q25" s="16"/>
    </row>
    <row r="26" spans="2:17" ht="13.5">
      <c r="B26" s="4">
        <v>3</v>
      </c>
      <c r="C26" s="4" t="s">
        <v>30</v>
      </c>
      <c r="I26" s="16"/>
      <c r="J26" s="16"/>
      <c r="K26" s="16"/>
      <c r="L26" s="16"/>
      <c r="M26" s="16"/>
      <c r="N26" s="16"/>
      <c r="O26" s="16"/>
      <c r="P26" s="16"/>
      <c r="Q26" s="16"/>
    </row>
    <row r="27" spans="9:17" ht="13.5">
      <c r="I27" s="16"/>
      <c r="J27" s="16"/>
      <c r="K27" s="16"/>
      <c r="L27" s="16"/>
      <c r="M27" s="16"/>
      <c r="N27" s="16"/>
      <c r="O27" s="16"/>
      <c r="P27" s="16"/>
      <c r="Q27" s="16"/>
    </row>
    <row r="28" spans="2:17" ht="13.5">
      <c r="B28" s="4" t="s">
        <v>31</v>
      </c>
      <c r="I28" s="16"/>
      <c r="J28" s="16"/>
      <c r="K28" s="16"/>
      <c r="L28" s="16"/>
      <c r="M28" s="16"/>
      <c r="N28" s="16"/>
      <c r="O28" s="16"/>
      <c r="P28" s="16"/>
      <c r="Q28" s="16"/>
    </row>
    <row r="29" spans="2:17" ht="13.5">
      <c r="B29" s="29" t="s">
        <v>32</v>
      </c>
      <c r="C29" s="4" t="s">
        <v>39</v>
      </c>
      <c r="I29" s="16"/>
      <c r="J29" s="16"/>
      <c r="K29" s="16"/>
      <c r="L29" s="16"/>
      <c r="M29" s="16"/>
      <c r="N29" s="16"/>
      <c r="O29" s="16"/>
      <c r="P29" s="16"/>
      <c r="Q29" s="16"/>
    </row>
    <row r="30" spans="3:17" ht="13.5">
      <c r="C30" s="4" t="s">
        <v>40</v>
      </c>
      <c r="I30" s="16"/>
      <c r="J30" s="16"/>
      <c r="K30" s="16"/>
      <c r="L30" s="16"/>
      <c r="M30" s="16"/>
      <c r="N30" s="16"/>
      <c r="O30" s="16"/>
      <c r="P30" s="16"/>
      <c r="Q30" s="16"/>
    </row>
    <row r="31" spans="3:17" ht="13.5">
      <c r="C31" s="4" t="s">
        <v>35</v>
      </c>
      <c r="I31" s="16"/>
      <c r="J31" s="16"/>
      <c r="K31" s="16"/>
      <c r="L31" s="16"/>
      <c r="M31" s="16"/>
      <c r="N31" s="16"/>
      <c r="O31" s="16"/>
      <c r="P31" s="16"/>
      <c r="Q31" s="16"/>
    </row>
    <row r="32" spans="9:17" ht="13.5">
      <c r="I32" s="16"/>
      <c r="J32" s="16"/>
      <c r="K32" s="16"/>
      <c r="L32" s="16"/>
      <c r="M32" s="16"/>
      <c r="N32" s="16"/>
      <c r="O32" s="16"/>
      <c r="P32" s="16"/>
      <c r="Q32" s="16"/>
    </row>
    <row r="33" spans="9:17" ht="13.5">
      <c r="I33" s="16"/>
      <c r="J33" s="16"/>
      <c r="K33" s="16"/>
      <c r="L33" s="16"/>
      <c r="M33" s="16"/>
      <c r="N33" s="16"/>
      <c r="O33" s="16"/>
      <c r="P33" s="16"/>
      <c r="Q33" s="16"/>
    </row>
    <row r="34" spans="9:17" ht="13.5">
      <c r="I34" s="16"/>
      <c r="J34" s="16"/>
      <c r="K34" s="16"/>
      <c r="L34" s="16"/>
      <c r="M34" s="16" t="s">
        <v>41</v>
      </c>
      <c r="N34" s="16"/>
      <c r="O34" s="16"/>
      <c r="P34" s="16"/>
      <c r="Q34" s="16"/>
    </row>
    <row r="35" spans="13:15" ht="13.5">
      <c r="M35" s="45" t="s">
        <v>45</v>
      </c>
      <c r="N35" s="16"/>
      <c r="O35" s="16"/>
    </row>
    <row r="36" spans="12:15" ht="13.5">
      <c r="L36" s="16"/>
      <c r="M36" s="16" t="s">
        <v>42</v>
      </c>
      <c r="N36" s="46"/>
      <c r="O36" s="16"/>
    </row>
    <row r="37" spans="12:14" ht="13.5">
      <c r="L37" s="16"/>
      <c r="M37" s="49" t="s">
        <v>44</v>
      </c>
      <c r="N37" s="48" t="s">
        <v>43</v>
      </c>
    </row>
    <row r="39" ht="13.5">
      <c r="B39" s="4" t="s">
        <v>47</v>
      </c>
    </row>
    <row r="40" spans="2:4" ht="13.5">
      <c r="B40" s="4" t="s">
        <v>52</v>
      </c>
      <c r="D40" s="4" t="s">
        <v>53</v>
      </c>
    </row>
    <row r="41" spans="2:4" ht="13.5">
      <c r="B41" s="47" t="s">
        <v>54</v>
      </c>
      <c r="D41" s="4" t="s">
        <v>51</v>
      </c>
    </row>
    <row r="42" spans="2:4" ht="13.5">
      <c r="B42" s="47" t="s">
        <v>48</v>
      </c>
      <c r="D42" s="4" t="s">
        <v>49</v>
      </c>
    </row>
    <row r="43" ht="13.5">
      <c r="D43" s="4" t="s">
        <v>50</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SONY</cp:lastModifiedBy>
  <cp:lastPrinted>2007-05-13T08:18:34Z</cp:lastPrinted>
  <dcterms:created xsi:type="dcterms:W3CDTF">2002-11-04T05:36:12Z</dcterms:created>
  <dcterms:modified xsi:type="dcterms:W3CDTF">2007-05-14T09:20:20Z</dcterms:modified>
  <cp:category/>
  <cp:version/>
  <cp:contentType/>
  <cp:contentStatus/>
</cp:coreProperties>
</file>