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男子１" sheetId="1" r:id="rId1"/>
    <sheet name="女子１" sheetId="2" r:id="rId2"/>
    <sheet name="編集" sheetId="3" r:id="rId3"/>
  </sheets>
  <definedNames/>
  <calcPr fullCalcOnLoad="1"/>
</workbook>
</file>

<file path=xl/sharedStrings.xml><?xml version="1.0" encoding="utf-8"?>
<sst xmlns="http://schemas.openxmlformats.org/spreadsheetml/2006/main" count="205" uniqueCount="141">
  <si>
    <t>種目</t>
  </si>
  <si>
    <t>形式番号</t>
  </si>
  <si>
    <t>エンド数</t>
  </si>
  <si>
    <t>セット数</t>
  </si>
  <si>
    <t>未使用</t>
  </si>
  <si>
    <t>参加人数</t>
  </si>
  <si>
    <t>形式</t>
  </si>
  <si>
    <t>大会形式</t>
  </si>
  <si>
    <t>シングル</t>
  </si>
  <si>
    <t>女子１</t>
  </si>
  <si>
    <t>ハーフ</t>
  </si>
  <si>
    <t>男子２</t>
  </si>
  <si>
    <t>インドア</t>
  </si>
  <si>
    <t>女子２</t>
  </si>
  <si>
    <t>自由設定</t>
  </si>
  <si>
    <t>その他</t>
  </si>
  <si>
    <t>表作成手順</t>
  </si>
  <si>
    <t>シートの名前を記入すると自動でシートの名前が変わります。</t>
  </si>
  <si>
    <t>次に書くシートごとに参加人数、種目、大会形式を入力します。2セットまで行う場合などは左から順に記入してください。</t>
  </si>
  <si>
    <t>また、大会形式を自由設定にするとエンド数とセット数が自由に選べます。</t>
  </si>
  <si>
    <t>使い方</t>
  </si>
  <si>
    <t>すべての項目を記入したら表作成のボタンをクリックします。するとシート１～５までの表が自動的に作成されます。</t>
  </si>
  <si>
    <t>表示されていないだけなので、試合形式を１にして表作成をもう一度おこなってください。</t>
  </si>
  <si>
    <t>すでに表の中に数値などが記入されている状態で表作成をするとデータが見れなくなることがありますが実際には</t>
  </si>
  <si>
    <t>表ができたら後は名前と学校、的番を記入して完成です。</t>
  </si>
  <si>
    <t>点数計算の方法</t>
  </si>
  <si>
    <t>基本的には１エンドごとの点数を入力していけば合計などは自動で行ってくれます。</t>
  </si>
  <si>
    <t>順位や距離賞を確認したいときは、各シートにある「順位」「距離賞」のボタンをクリックすると並べ替えられます。</t>
  </si>
  <si>
    <t>並べ替えた順番を元に戻したい時は的番のボタンをクリックすれば最初の順番に戻ります。</t>
  </si>
  <si>
    <t>大会名と書かれた右のセルに大会名を入力します。</t>
  </si>
  <si>
    <t>後は欲しい順番に並べ替えて印刷するだけです。印刷のサイズなんかは紙のサイズにあわせて自力で設定してください。</t>
  </si>
  <si>
    <t>その他注意事項</t>
  </si>
  <si>
    <t>･</t>
  </si>
  <si>
    <t>最大６</t>
  </si>
  <si>
    <t>最大４</t>
  </si>
  <si>
    <r>
      <t>ルールそのものが変わったとかいう場合は、パスワード「</t>
    </r>
    <r>
      <rPr>
        <sz val="11"/>
        <color indexed="10"/>
        <rFont val="ＭＳ Ｐゴシック"/>
        <family val="3"/>
      </rPr>
      <t>kiroku</t>
    </r>
    <r>
      <rPr>
        <sz val="11"/>
        <rFont val="ＭＳ Ｐゴシック"/>
        <family val="3"/>
      </rPr>
      <t>」で解除できますので、誰か治してやってください。</t>
    </r>
  </si>
  <si>
    <t>《大会名》</t>
  </si>
  <si>
    <t>それぞれのシートの名前を入力します。シートは５つまでで使わないシートにも「未使用」などと名前をつけてください。</t>
  </si>
  <si>
    <r>
      <t>しかし、</t>
    </r>
    <r>
      <rPr>
        <b/>
        <u val="single"/>
        <sz val="11"/>
        <color indexed="10"/>
        <rFont val="ＭＳ Ｐゴシック"/>
        <family val="3"/>
      </rPr>
      <t>くれぐれも試合中に表作成やクリアのボタンを押さないでください！</t>
    </r>
  </si>
  <si>
    <t>このシート（編集）は色の付いていないセル以外には書きこまないでください。</t>
  </si>
  <si>
    <t>例え書き込もうとしてもプロテクトをかけたので変更できないはずですが、このプログラムにエラーがあったり</t>
  </si>
  <si>
    <t>製作</t>
  </si>
  <si>
    <t>北信越１９代記録委員長</t>
  </si>
  <si>
    <t>角川博紀</t>
  </si>
  <si>
    <t>金沢大学</t>
  </si>
  <si>
    <t>2002/11/3～2003/12/5</t>
  </si>
  <si>
    <t>男子１</t>
  </si>
  <si>
    <t>更新</t>
  </si>
  <si>
    <t>2003/12/5</t>
  </si>
  <si>
    <t>同点の人の順位が正しく表示されるように改良</t>
  </si>
  <si>
    <t>表の名前を入力しないとフリーズするバグを修正</t>
  </si>
  <si>
    <t>とりあえず完成</t>
  </si>
  <si>
    <t>2003/10/??</t>
  </si>
  <si>
    <t>製作開始</t>
  </si>
  <si>
    <t>2003/11/2</t>
  </si>
  <si>
    <t>未使用</t>
  </si>
  <si>
    <t>70m</t>
  </si>
  <si>
    <t>90m</t>
  </si>
  <si>
    <t>50m</t>
  </si>
  <si>
    <t>30m</t>
  </si>
  <si>
    <t>60m</t>
  </si>
  <si>
    <t>順位</t>
  </si>
  <si>
    <t>名前</t>
  </si>
  <si>
    <t>所属</t>
  </si>
  <si>
    <t>的番</t>
  </si>
  <si>
    <t>合計</t>
  </si>
  <si>
    <t>総得点</t>
  </si>
  <si>
    <t>総X</t>
  </si>
  <si>
    <t>(番号)</t>
  </si>
  <si>
    <t>1-A</t>
  </si>
  <si>
    <t>1-B</t>
  </si>
  <si>
    <t>1-C</t>
  </si>
  <si>
    <t>2-A</t>
  </si>
  <si>
    <t>2-B</t>
  </si>
  <si>
    <t>2-C</t>
  </si>
  <si>
    <t>3-A</t>
  </si>
  <si>
    <t>3-B</t>
  </si>
  <si>
    <t>3-C</t>
  </si>
  <si>
    <t>3-D</t>
  </si>
  <si>
    <t>4-A</t>
  </si>
  <si>
    <t>4-B</t>
  </si>
  <si>
    <t>4-C</t>
  </si>
  <si>
    <t>4-D</t>
  </si>
  <si>
    <t>5-A</t>
  </si>
  <si>
    <t>5-B</t>
  </si>
  <si>
    <t>5-C</t>
  </si>
  <si>
    <t>5-D</t>
  </si>
  <si>
    <t>6-A</t>
  </si>
  <si>
    <t>6-B</t>
  </si>
  <si>
    <t>6-C</t>
  </si>
  <si>
    <t>6-D</t>
  </si>
  <si>
    <t>7-A</t>
  </si>
  <si>
    <t>7-B</t>
  </si>
  <si>
    <t>7-C</t>
  </si>
  <si>
    <t>7-D</t>
  </si>
  <si>
    <t>8-A</t>
  </si>
  <si>
    <t>8-B</t>
  </si>
  <si>
    <t>8-C</t>
  </si>
  <si>
    <t>8-D</t>
  </si>
  <si>
    <t>第30回北信越学生アーチェリー対抗戦</t>
  </si>
  <si>
    <t>柳澤瞳</t>
  </si>
  <si>
    <t>信州大学</t>
  </si>
  <si>
    <t>伊藤麻里子</t>
  </si>
  <si>
    <t>岩瀬琴未</t>
  </si>
  <si>
    <t>松下江美子</t>
  </si>
  <si>
    <t>大平千尋</t>
  </si>
  <si>
    <t>志賀由佳</t>
  </si>
  <si>
    <t>第19回北信越学生フィールドアーチェリー選手権</t>
  </si>
  <si>
    <t>中山悠馬</t>
  </si>
  <si>
    <t>新谷祐一</t>
  </si>
  <si>
    <t>北陸大学</t>
  </si>
  <si>
    <t>高橋隆一</t>
  </si>
  <si>
    <t>木下紘佑</t>
  </si>
  <si>
    <t>関一也</t>
  </si>
  <si>
    <t>中田慎</t>
  </si>
  <si>
    <t>樋口幸伸</t>
  </si>
  <si>
    <t>長野大学</t>
  </si>
  <si>
    <t>藤崎真史</t>
  </si>
  <si>
    <t>森太紀</t>
  </si>
  <si>
    <t>新潟大学</t>
  </si>
  <si>
    <t>坂口祐樹</t>
  </si>
  <si>
    <t>加門一成</t>
  </si>
  <si>
    <t>沖本康平</t>
  </si>
  <si>
    <t>中野真人以</t>
  </si>
  <si>
    <t>小池祐貴</t>
  </si>
  <si>
    <t>大和裕也</t>
  </si>
  <si>
    <t>泉保眞一郎</t>
  </si>
  <si>
    <t>横山陽平</t>
  </si>
  <si>
    <t>大井雅弘</t>
  </si>
  <si>
    <t>山口康之</t>
  </si>
  <si>
    <t>瀬戸雄一郎</t>
  </si>
  <si>
    <t>手嶋哲矢</t>
  </si>
  <si>
    <t>佐橋成章</t>
  </si>
  <si>
    <t>越洋之</t>
  </si>
  <si>
    <t>林孝尚</t>
  </si>
  <si>
    <t>MARKED 1st</t>
  </si>
  <si>
    <t>MARKED 2nd</t>
  </si>
  <si>
    <t>MARKE 2nd</t>
  </si>
  <si>
    <t>小計</t>
  </si>
  <si>
    <t>総得点</t>
  </si>
  <si>
    <t>総5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</si>
</sst>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8">
    <font>
      <sz val="11"/>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sz val="11"/>
      <color indexed="10"/>
      <name val="ＭＳ Ｐゴシック"/>
      <family val="3"/>
    </font>
    <font>
      <b/>
      <u val="single"/>
      <sz val="11"/>
      <color indexed="10"/>
      <name val="ＭＳ Ｐゴシック"/>
      <family val="3"/>
    </font>
    <font>
      <b/>
      <sz val="11"/>
      <name val="ＭＳ Ｐゴシック"/>
      <family val="3"/>
    </font>
  </fonts>
  <fills count="3">
    <fill>
      <patternFill/>
    </fill>
    <fill>
      <patternFill patternType="gray125"/>
    </fill>
    <fill>
      <patternFill patternType="solid">
        <fgColor indexed="43"/>
        <bgColor indexed="64"/>
      </patternFill>
    </fill>
  </fills>
  <borders count="61">
    <border>
      <left/>
      <right/>
      <top/>
      <bottom/>
      <diagonal/>
    </border>
    <border>
      <left style="thin"/>
      <right style="thin"/>
      <top style="medium"/>
      <bottom style="medium"/>
    </border>
    <border>
      <left style="thin"/>
      <right style="medium"/>
      <top style="medium"/>
      <bottom style="medium"/>
    </border>
    <border>
      <left style="medium"/>
      <right style="medium"/>
      <top style="medium"/>
      <bottom style="medium"/>
    </border>
    <border>
      <left>
        <color indexed="63"/>
      </left>
      <right style="medium"/>
      <top style="medium"/>
      <bottom style="medium"/>
    </border>
    <border>
      <left style="thin"/>
      <right style="medium"/>
      <top>
        <color indexed="63"/>
      </top>
      <bottom style="thin"/>
    </border>
    <border>
      <left style="medium"/>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style="medium"/>
    </border>
    <border>
      <left style="thin"/>
      <right style="medium"/>
      <top style="thin"/>
      <bottom style="medium"/>
    </border>
    <border>
      <left>
        <color indexed="63"/>
      </left>
      <right style="medium"/>
      <top>
        <color indexed="63"/>
      </top>
      <bottom style="thin"/>
    </border>
    <border>
      <left>
        <color indexed="63"/>
      </left>
      <right style="medium"/>
      <top style="thin"/>
      <bottom style="thin"/>
    </border>
    <border diagonalDown="1">
      <left style="medium"/>
      <right style="medium"/>
      <top style="medium"/>
      <bottom style="medium"/>
      <diagonal style="thin"/>
    </border>
    <border>
      <left>
        <color indexed="63"/>
      </left>
      <right style="thin"/>
      <top style="medium"/>
      <bottom style="medium"/>
    </border>
    <border>
      <left style="thin"/>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style="thin"/>
      <top style="thin"/>
      <bottom style="medium"/>
    </border>
    <border>
      <left>
        <color indexed="63"/>
      </left>
      <right style="medium"/>
      <top style="thin"/>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medium"/>
    </border>
    <border>
      <left>
        <color indexed="63"/>
      </left>
      <right>
        <color indexed="63"/>
      </right>
      <top>
        <color indexed="63"/>
      </top>
      <bottom style="medium"/>
    </border>
    <border>
      <left style="thin"/>
      <right>
        <color indexed="63"/>
      </right>
      <top style="thin"/>
      <bottom style="thin"/>
    </border>
    <border>
      <left style="thin"/>
      <right>
        <color indexed="63"/>
      </right>
      <top style="thin"/>
      <bottom style="medium"/>
    </border>
    <border>
      <left style="medium"/>
      <right>
        <color indexed="63"/>
      </right>
      <top style="medium"/>
      <bottom style="medium"/>
    </border>
    <border>
      <left style="thin"/>
      <right>
        <color indexed="63"/>
      </right>
      <top>
        <color indexed="63"/>
      </top>
      <bottom style="thin"/>
    </border>
    <border>
      <left>
        <color indexed="63"/>
      </left>
      <right>
        <color indexed="63"/>
      </right>
      <top style="medium"/>
      <bottom style="medium"/>
    </border>
    <border>
      <left style="thin"/>
      <right style="medium"/>
      <top>
        <color indexed="63"/>
      </top>
      <bottom>
        <color indexed="63"/>
      </bottom>
    </border>
    <border>
      <left style="thin"/>
      <right style="medium"/>
      <top>
        <color indexed="63"/>
      </top>
      <bottom style="medium"/>
    </border>
    <border>
      <left style="thin"/>
      <right style="medium"/>
      <top style="thin"/>
      <bottom>
        <color indexed="63"/>
      </bottom>
    </border>
    <border>
      <left>
        <color indexed="63"/>
      </left>
      <right style="medium"/>
      <top>
        <color indexed="63"/>
      </top>
      <bottom style="medium"/>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thin"/>
    </border>
    <border>
      <left style="thin"/>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medium"/>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7">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0" fillId="2" borderId="0" xfId="0" applyFill="1" applyAlignment="1">
      <alignment/>
    </xf>
    <xf numFmtId="0" fontId="0" fillId="2" borderId="1" xfId="0" applyFill="1" applyBorder="1" applyAlignment="1">
      <alignment/>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10" xfId="0" applyFill="1" applyBorder="1" applyAlignment="1">
      <alignment/>
    </xf>
    <xf numFmtId="0" fontId="0" fillId="2" borderId="0" xfId="0" applyFill="1" applyBorder="1" applyAlignment="1">
      <alignment/>
    </xf>
    <xf numFmtId="176" fontId="0" fillId="2" borderId="11" xfId="0" applyNumberFormat="1" applyFill="1" applyBorder="1" applyAlignment="1">
      <alignment/>
    </xf>
    <xf numFmtId="176" fontId="0" fillId="2" borderId="5" xfId="0" applyNumberFormat="1" applyFill="1" applyBorder="1" applyAlignment="1">
      <alignment/>
    </xf>
    <xf numFmtId="176" fontId="0" fillId="2" borderId="12" xfId="0" applyNumberFormat="1" applyFill="1" applyBorder="1" applyAlignment="1">
      <alignment/>
    </xf>
    <xf numFmtId="176" fontId="0" fillId="2" borderId="8" xfId="0" applyNumberFormat="1"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5" xfId="0" applyFill="1" applyBorder="1" applyAlignment="1">
      <alignment/>
    </xf>
    <xf numFmtId="0" fontId="0" fillId="2" borderId="0" xfId="0" applyFill="1" applyBorder="1" applyAlignment="1">
      <alignment horizontal="center"/>
    </xf>
    <xf numFmtId="0" fontId="0" fillId="2" borderId="16" xfId="0" applyFill="1" applyBorder="1" applyAlignment="1">
      <alignment/>
    </xf>
    <xf numFmtId="0" fontId="0" fillId="2" borderId="17" xfId="0" applyFill="1" applyBorder="1" applyAlignment="1">
      <alignment/>
    </xf>
    <xf numFmtId="0" fontId="0" fillId="2" borderId="18" xfId="0" applyFill="1" applyBorder="1" applyAlignment="1">
      <alignment/>
    </xf>
    <xf numFmtId="0" fontId="0" fillId="2" borderId="0" xfId="0" applyFill="1" applyAlignment="1">
      <alignment vertical="top"/>
    </xf>
    <xf numFmtId="0" fontId="0" fillId="2" borderId="0" xfId="0" applyFill="1" applyAlignment="1">
      <alignment horizontal="right"/>
    </xf>
    <xf numFmtId="0" fontId="0" fillId="0" borderId="19" xfId="0" applyFill="1" applyBorder="1" applyAlignment="1" applyProtection="1">
      <alignment/>
      <protection locked="0"/>
    </xf>
    <xf numFmtId="0" fontId="0" fillId="0" borderId="20" xfId="0" applyFill="1" applyBorder="1" applyAlignment="1" applyProtection="1">
      <alignment/>
      <protection locked="0"/>
    </xf>
    <xf numFmtId="0" fontId="0" fillId="0" borderId="0" xfId="0" applyFill="1" applyAlignment="1" applyProtection="1">
      <alignment/>
      <protection locked="0"/>
    </xf>
    <xf numFmtId="0" fontId="0" fillId="0" borderId="21" xfId="0" applyFill="1" applyBorder="1" applyAlignment="1" applyProtection="1">
      <alignment/>
      <protection locked="0"/>
    </xf>
    <xf numFmtId="0" fontId="0" fillId="0" borderId="7" xfId="0" applyFill="1" applyBorder="1" applyAlignment="1" applyProtection="1">
      <alignment/>
      <protection locked="0"/>
    </xf>
    <xf numFmtId="0" fontId="0" fillId="0" borderId="22" xfId="0" applyFill="1" applyBorder="1" applyAlignment="1" applyProtection="1">
      <alignment/>
      <protection locked="0"/>
    </xf>
    <xf numFmtId="0" fontId="0" fillId="0" borderId="23" xfId="0" applyFill="1" applyBorder="1" applyAlignment="1" applyProtection="1">
      <alignment/>
      <protection locked="0"/>
    </xf>
    <xf numFmtId="0" fontId="0" fillId="0" borderId="9" xfId="0" applyFill="1" applyBorder="1" applyAlignment="1" applyProtection="1">
      <alignment/>
      <protection locked="0"/>
    </xf>
    <xf numFmtId="0" fontId="0" fillId="0" borderId="24" xfId="0" applyFill="1" applyBorder="1" applyAlignment="1" applyProtection="1">
      <alignment/>
      <protection locked="0"/>
    </xf>
    <xf numFmtId="0" fontId="0" fillId="0" borderId="25" xfId="0" applyFill="1" applyBorder="1" applyAlignment="1" applyProtection="1">
      <alignment/>
      <protection locked="0"/>
    </xf>
    <xf numFmtId="0" fontId="0" fillId="0" borderId="0" xfId="0" applyFont="1" applyFill="1" applyAlignment="1" applyProtection="1">
      <alignment/>
      <protection locked="0"/>
    </xf>
    <xf numFmtId="176" fontId="0" fillId="0" borderId="26" xfId="0" applyNumberFormat="1" applyFill="1" applyBorder="1" applyAlignment="1" applyProtection="1">
      <alignment/>
      <protection locked="0"/>
    </xf>
    <xf numFmtId="176" fontId="0" fillId="0" borderId="10" xfId="0" applyNumberFormat="1" applyFill="1" applyBorder="1" applyAlignment="1" applyProtection="1">
      <alignment/>
      <protection locked="0"/>
    </xf>
    <xf numFmtId="0" fontId="2" fillId="2" borderId="0" xfId="0" applyFont="1" applyFill="1" applyAlignment="1">
      <alignment/>
    </xf>
    <xf numFmtId="0" fontId="0" fillId="0" borderId="0" xfId="0" applyBorder="1" applyAlignment="1" applyProtection="1">
      <alignment/>
      <protection locked="0"/>
    </xf>
    <xf numFmtId="14" fontId="0" fillId="2" borderId="0" xfId="0" applyNumberFormat="1" applyFill="1" applyBorder="1" applyAlignment="1">
      <alignment/>
    </xf>
    <xf numFmtId="0" fontId="7" fillId="2" borderId="0" xfId="0" applyFont="1" applyFill="1" applyBorder="1" applyAlignment="1">
      <alignment/>
    </xf>
    <xf numFmtId="49" fontId="0" fillId="2" borderId="0" xfId="0" applyNumberFormat="1" applyFill="1" applyAlignment="1">
      <alignment/>
    </xf>
    <xf numFmtId="0" fontId="0" fillId="2" borderId="0" xfId="0" applyFill="1" applyBorder="1" applyAlignment="1">
      <alignment horizontal="right"/>
    </xf>
    <xf numFmtId="49" fontId="0" fillId="2" borderId="0" xfId="0" applyNumberFormat="1" applyFill="1" applyBorder="1" applyAlignment="1">
      <alignment/>
    </xf>
    <xf numFmtId="0" fontId="0" fillId="0" borderId="27" xfId="0" applyFill="1" applyBorder="1" applyAlignment="1">
      <alignment/>
    </xf>
    <xf numFmtId="0" fontId="0" fillId="0" borderId="23" xfId="0" applyBorder="1" applyAlignment="1" applyProtection="1">
      <alignment/>
      <protection locked="0"/>
    </xf>
    <xf numFmtId="0" fontId="0" fillId="0" borderId="8" xfId="0" applyFill="1" applyBorder="1" applyAlignment="1" applyProtection="1">
      <alignment/>
      <protection locked="0"/>
    </xf>
    <xf numFmtId="0" fontId="0" fillId="0" borderId="27" xfId="0" applyBorder="1" applyAlignment="1">
      <alignment/>
    </xf>
    <xf numFmtId="0" fontId="0" fillId="0" borderId="8" xfId="0" applyBorder="1" applyAlignment="1" applyProtection="1">
      <alignment/>
      <protection locked="0"/>
    </xf>
    <xf numFmtId="0" fontId="0" fillId="0" borderId="28" xfId="0" applyBorder="1" applyAlignment="1">
      <alignment/>
    </xf>
    <xf numFmtId="0" fontId="0" fillId="0" borderId="25" xfId="0" applyBorder="1" applyAlignment="1" applyProtection="1">
      <alignment/>
      <protection locked="0"/>
    </xf>
    <xf numFmtId="0" fontId="0" fillId="0" borderId="10" xfId="0" applyBorder="1" applyAlignment="1" applyProtection="1">
      <alignment/>
      <protection locked="0"/>
    </xf>
    <xf numFmtId="0" fontId="0" fillId="0" borderId="29" xfId="0" applyFill="1" applyBorder="1" applyAlignment="1">
      <alignment/>
    </xf>
    <xf numFmtId="0" fontId="0" fillId="0" borderId="21" xfId="0" applyBorder="1" applyAlignment="1" applyProtection="1">
      <alignment/>
      <protection locked="0"/>
    </xf>
    <xf numFmtId="0" fontId="0" fillId="0" borderId="5" xfId="0" applyFill="1" applyBorder="1" applyAlignment="1" applyProtection="1">
      <alignment/>
      <protection locked="0"/>
    </xf>
    <xf numFmtId="0" fontId="0" fillId="0" borderId="30" xfId="0" applyFill="1" applyBorder="1" applyAlignment="1">
      <alignment/>
    </xf>
    <xf numFmtId="0" fontId="0" fillId="0" borderId="1" xfId="0" applyFill="1" applyBorder="1" applyAlignment="1">
      <alignment/>
    </xf>
    <xf numFmtId="0" fontId="0" fillId="0" borderId="2" xfId="0" applyFill="1" applyBorder="1" applyAlignment="1">
      <alignment/>
    </xf>
    <xf numFmtId="0" fontId="0" fillId="0" borderId="3" xfId="0" applyBorder="1" applyAlignment="1">
      <alignment horizontal="center"/>
    </xf>
    <xf numFmtId="0" fontId="0" fillId="0" borderId="30" xfId="0" applyBorder="1" applyAlignment="1">
      <alignment horizontal="center"/>
    </xf>
    <xf numFmtId="0" fontId="0" fillId="0" borderId="31" xfId="0" applyBorder="1" applyAlignment="1">
      <alignment/>
    </xf>
    <xf numFmtId="0" fontId="0" fillId="0" borderId="27" xfId="0" applyBorder="1" applyAlignment="1" applyProtection="1">
      <alignment/>
      <protection locked="0"/>
    </xf>
    <xf numFmtId="0" fontId="0" fillId="0" borderId="28"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7" xfId="0" applyBorder="1" applyAlignment="1">
      <alignment/>
    </xf>
    <xf numFmtId="0" fontId="0" fillId="0" borderId="7" xfId="0" applyFill="1" applyBorder="1" applyAlignment="1">
      <alignment/>
    </xf>
    <xf numFmtId="0" fontId="0" fillId="0" borderId="9" xfId="0" applyBorder="1" applyAlignment="1">
      <alignment/>
    </xf>
    <xf numFmtId="0" fontId="0" fillId="0" borderId="34" xfId="0" applyBorder="1" applyAlignment="1">
      <alignment horizontal="center"/>
    </xf>
    <xf numFmtId="0" fontId="0" fillId="0" borderId="29" xfId="0" applyBorder="1" applyAlignment="1">
      <alignment/>
    </xf>
    <xf numFmtId="0" fontId="0" fillId="0" borderId="5" xfId="0" applyBorder="1" applyAlignment="1" applyProtection="1">
      <alignment/>
      <protection locked="0"/>
    </xf>
    <xf numFmtId="0" fontId="0" fillId="0" borderId="1" xfId="0" applyBorder="1" applyAlignment="1">
      <alignment horizontal="center"/>
    </xf>
    <xf numFmtId="0" fontId="0" fillId="0" borderId="2" xfId="0" applyBorder="1" applyAlignment="1">
      <alignment/>
    </xf>
    <xf numFmtId="0" fontId="0" fillId="0" borderId="29" xfId="0" applyBorder="1" applyAlignment="1" applyProtection="1">
      <alignment/>
      <protection locked="0"/>
    </xf>
    <xf numFmtId="0" fontId="0" fillId="0" borderId="35" xfId="0" applyBorder="1" applyAlignment="1" applyProtection="1">
      <alignment/>
      <protection locked="0"/>
    </xf>
    <xf numFmtId="0" fontId="0" fillId="0" borderId="6" xfId="0" applyBorder="1" applyAlignment="1">
      <alignment/>
    </xf>
    <xf numFmtId="0" fontId="0" fillId="0" borderId="36" xfId="0" applyFill="1" applyBorder="1" applyAlignment="1">
      <alignment/>
    </xf>
    <xf numFmtId="0" fontId="0" fillId="0" borderId="28" xfId="0" applyFill="1" applyBorder="1" applyAlignment="1">
      <alignment/>
    </xf>
    <xf numFmtId="0" fontId="0" fillId="0" borderId="10" xfId="0" applyFill="1" applyBorder="1" applyAlignment="1" applyProtection="1">
      <alignment/>
      <protection locked="0"/>
    </xf>
    <xf numFmtId="0" fontId="0" fillId="0" borderId="30" xfId="0" applyBorder="1" applyAlignment="1">
      <alignment/>
    </xf>
    <xf numFmtId="0" fontId="0" fillId="0" borderId="1" xfId="0" applyBorder="1" applyAlignment="1">
      <alignment/>
    </xf>
    <xf numFmtId="0" fontId="0" fillId="0" borderId="36" xfId="0" applyBorder="1" applyAlignment="1">
      <alignment/>
    </xf>
    <xf numFmtId="0" fontId="0" fillId="0" borderId="3" xfId="0" applyBorder="1" applyAlignment="1">
      <alignment/>
    </xf>
    <xf numFmtId="0" fontId="0" fillId="0" borderId="34" xfId="0" applyBorder="1" applyAlignment="1">
      <alignment/>
    </xf>
    <xf numFmtId="0" fontId="0" fillId="0" borderId="0" xfId="0" applyFill="1" applyBorder="1" applyAlignment="1" applyProtection="1">
      <alignment/>
      <protection locked="0"/>
    </xf>
    <xf numFmtId="0" fontId="0" fillId="0" borderId="0" xfId="0" applyFill="1" applyBorder="1" applyAlignment="1">
      <alignment horizontal="center"/>
    </xf>
    <xf numFmtId="0" fontId="0" fillId="0" borderId="37" xfId="0" applyBorder="1" applyAlignment="1">
      <alignment/>
    </xf>
    <xf numFmtId="0" fontId="0" fillId="0" borderId="8" xfId="0" applyBorder="1" applyAlignment="1">
      <alignment/>
    </xf>
    <xf numFmtId="0" fontId="0" fillId="0" borderId="38" xfId="0" applyBorder="1" applyAlignment="1">
      <alignment/>
    </xf>
    <xf numFmtId="0" fontId="0" fillId="0" borderId="39" xfId="0" applyFill="1" applyBorder="1" applyAlignment="1" applyProtection="1">
      <alignment/>
      <protection locked="0"/>
    </xf>
    <xf numFmtId="0" fontId="0" fillId="0" borderId="40" xfId="0" applyBorder="1" applyAlignment="1">
      <alignment/>
    </xf>
    <xf numFmtId="0" fontId="0" fillId="0" borderId="1" xfId="0" applyBorder="1" applyAlignment="1" applyProtection="1">
      <alignment/>
      <protection locked="0"/>
    </xf>
    <xf numFmtId="0" fontId="0" fillId="0" borderId="2" xfId="0" applyBorder="1" applyAlignment="1" applyProtection="1">
      <alignment/>
      <protection locked="0"/>
    </xf>
    <xf numFmtId="0" fontId="0" fillId="0" borderId="30" xfId="0" applyBorder="1" applyAlignment="1" applyProtection="1">
      <alignment/>
      <protection locked="0"/>
    </xf>
    <xf numFmtId="0" fontId="0" fillId="0" borderId="15" xfId="0" applyBorder="1" applyAlignment="1" applyProtection="1">
      <alignment/>
      <protection locked="0"/>
    </xf>
    <xf numFmtId="0" fontId="0" fillId="0" borderId="23" xfId="0" applyBorder="1" applyAlignment="1">
      <alignment/>
    </xf>
    <xf numFmtId="0" fontId="0" fillId="0" borderId="41" xfId="0" applyBorder="1" applyAlignment="1">
      <alignment/>
    </xf>
    <xf numFmtId="0" fontId="0" fillId="0" borderId="14" xfId="0" applyBorder="1" applyAlignment="1">
      <alignment/>
    </xf>
    <xf numFmtId="0" fontId="0" fillId="0" borderId="15" xfId="0" applyBorder="1" applyAlignment="1">
      <alignment/>
    </xf>
    <xf numFmtId="0" fontId="0" fillId="0" borderId="21" xfId="0" applyBorder="1" applyAlignment="1">
      <alignment/>
    </xf>
    <xf numFmtId="0" fontId="0" fillId="0" borderId="25" xfId="0" applyBorder="1" applyAlignment="1">
      <alignment/>
    </xf>
    <xf numFmtId="0" fontId="0" fillId="0" borderId="28" xfId="0" applyFill="1" applyBorder="1" applyAlignment="1" applyProtection="1">
      <alignment/>
      <protection locked="0"/>
    </xf>
    <xf numFmtId="0" fontId="0" fillId="0" borderId="25" xfId="0" applyFill="1" applyBorder="1" applyAlignment="1" applyProtection="1">
      <alignment/>
      <protection locked="0"/>
    </xf>
    <xf numFmtId="0" fontId="0" fillId="0" borderId="33" xfId="0" applyFill="1" applyBorder="1" applyAlignment="1" applyProtection="1">
      <alignment/>
      <protection locked="0"/>
    </xf>
    <xf numFmtId="0" fontId="0" fillId="0" borderId="9" xfId="0" applyFill="1" applyBorder="1" applyAlignment="1">
      <alignment/>
    </xf>
    <xf numFmtId="0" fontId="0" fillId="0" borderId="31" xfId="0" applyFill="1" applyBorder="1" applyAlignment="1">
      <alignment/>
    </xf>
    <xf numFmtId="0" fontId="0" fillId="0" borderId="25" xfId="0" applyFill="1" applyBorder="1" applyAlignment="1">
      <alignment/>
    </xf>
    <xf numFmtId="0" fontId="0" fillId="0" borderId="42" xfId="0" applyFill="1" applyBorder="1" applyAlignment="1">
      <alignment/>
    </xf>
    <xf numFmtId="0" fontId="0" fillId="0" borderId="43" xfId="0" applyBorder="1" applyAlignment="1">
      <alignment/>
    </xf>
    <xf numFmtId="0" fontId="0" fillId="0" borderId="38" xfId="0" applyFill="1" applyBorder="1" applyAlignment="1" applyProtection="1">
      <alignment/>
      <protection locked="0"/>
    </xf>
    <xf numFmtId="0" fontId="0" fillId="0" borderId="42" xfId="0" applyBorder="1" applyAlignment="1" applyProtection="1">
      <alignment/>
      <protection locked="0"/>
    </xf>
    <xf numFmtId="0" fontId="0" fillId="0" borderId="43" xfId="0" applyBorder="1" applyAlignment="1" applyProtection="1">
      <alignment/>
      <protection locked="0"/>
    </xf>
    <xf numFmtId="0" fontId="0" fillId="0" borderId="44" xfId="0" applyBorder="1" applyAlignment="1" applyProtection="1">
      <alignment/>
      <protection locked="0"/>
    </xf>
    <xf numFmtId="0" fontId="0" fillId="0" borderId="45" xfId="0" applyBorder="1" applyAlignment="1">
      <alignment/>
    </xf>
    <xf numFmtId="0" fontId="0" fillId="0" borderId="31" xfId="0" applyBorder="1" applyAlignment="1" applyProtection="1">
      <alignment/>
      <protection locked="0"/>
    </xf>
    <xf numFmtId="0" fontId="0" fillId="0" borderId="38" xfId="0" applyBorder="1" applyAlignment="1" applyProtection="1">
      <alignment/>
      <protection locked="0"/>
    </xf>
    <xf numFmtId="0" fontId="0" fillId="0" borderId="31" xfId="0" applyFill="1" applyBorder="1" applyAlignment="1" applyProtection="1">
      <alignment/>
      <protection locked="0"/>
    </xf>
    <xf numFmtId="0" fontId="0" fillId="0" borderId="46" xfId="0" applyFill="1" applyBorder="1" applyAlignment="1">
      <alignment/>
    </xf>
    <xf numFmtId="0" fontId="0" fillId="0" borderId="47" xfId="0" applyBorder="1" applyAlignment="1">
      <alignment/>
    </xf>
    <xf numFmtId="0" fontId="0" fillId="0" borderId="48" xfId="0" applyFill="1" applyBorder="1" applyAlignment="1" applyProtection="1">
      <alignment/>
      <protection locked="0"/>
    </xf>
    <xf numFmtId="0" fontId="0" fillId="0" borderId="49" xfId="0" applyBorder="1" applyAlignment="1">
      <alignment/>
    </xf>
    <xf numFmtId="0" fontId="0" fillId="0" borderId="46" xfId="0" applyBorder="1" applyAlignment="1" applyProtection="1">
      <alignment/>
      <protection locked="0"/>
    </xf>
    <xf numFmtId="0" fontId="0" fillId="0" borderId="47" xfId="0" applyBorder="1" applyAlignment="1" applyProtection="1">
      <alignment/>
      <protection locked="0"/>
    </xf>
    <xf numFmtId="0" fontId="0" fillId="0" borderId="50" xfId="0" applyBorder="1" applyAlignment="1" applyProtection="1">
      <alignment/>
      <protection locked="0"/>
    </xf>
    <xf numFmtId="0" fontId="0" fillId="0" borderId="19" xfId="0" applyBorder="1" applyAlignment="1">
      <alignment/>
    </xf>
    <xf numFmtId="0" fontId="0" fillId="0" borderId="51" xfId="0" applyBorder="1" applyAlignment="1">
      <alignment/>
    </xf>
    <xf numFmtId="0" fontId="0" fillId="0" borderId="48" xfId="0" applyBorder="1" applyAlignment="1" applyProtection="1">
      <alignment/>
      <protection locked="0"/>
    </xf>
    <xf numFmtId="0" fontId="0" fillId="0" borderId="4" xfId="0" applyBorder="1" applyAlignment="1">
      <alignment/>
    </xf>
    <xf numFmtId="0" fontId="0" fillId="0" borderId="4" xfId="0" applyBorder="1" applyAlignment="1">
      <alignment horizontal="center"/>
    </xf>
    <xf numFmtId="0" fontId="0" fillId="0" borderId="11" xfId="0" applyBorder="1" applyAlignment="1">
      <alignment/>
    </xf>
    <xf numFmtId="0" fontId="0" fillId="0" borderId="12" xfId="0" applyBorder="1" applyAlignment="1">
      <alignment/>
    </xf>
    <xf numFmtId="0" fontId="0" fillId="0" borderId="26" xfId="0" applyBorder="1" applyAlignment="1">
      <alignment/>
    </xf>
    <xf numFmtId="0" fontId="0" fillId="0" borderId="36" xfId="0" applyBorder="1" applyAlignment="1">
      <alignment horizontal="center"/>
    </xf>
    <xf numFmtId="0" fontId="0" fillId="0" borderId="17" xfId="0" applyBorder="1" applyAlignment="1">
      <alignment/>
    </xf>
    <xf numFmtId="0" fontId="0" fillId="0" borderId="52" xfId="0" applyBorder="1" applyAlignment="1">
      <alignment/>
    </xf>
    <xf numFmtId="0" fontId="0" fillId="0" borderId="22" xfId="0" applyBorder="1" applyAlignment="1">
      <alignment/>
    </xf>
    <xf numFmtId="0" fontId="0" fillId="0" borderId="53" xfId="0" applyBorder="1" applyAlignment="1">
      <alignment/>
    </xf>
    <xf numFmtId="0" fontId="0" fillId="0" borderId="42" xfId="0" applyBorder="1" applyAlignment="1">
      <alignment/>
    </xf>
    <xf numFmtId="0" fontId="0" fillId="0" borderId="10" xfId="0"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0" fillId="0" borderId="34" xfId="0" applyFill="1" applyBorder="1" applyAlignment="1">
      <alignment horizontal="right"/>
    </xf>
    <xf numFmtId="0" fontId="0" fillId="0" borderId="36" xfId="0" applyBorder="1" applyAlignment="1">
      <alignment horizontal="right"/>
    </xf>
    <xf numFmtId="0" fontId="0" fillId="0" borderId="4" xfId="0" applyBorder="1" applyAlignment="1">
      <alignment horizontal="center"/>
    </xf>
    <xf numFmtId="0" fontId="0" fillId="0" borderId="3" xfId="0" applyBorder="1" applyAlignment="1">
      <alignment horizontal="center"/>
    </xf>
    <xf numFmtId="0" fontId="0" fillId="0" borderId="34" xfId="0" applyBorder="1" applyAlignment="1">
      <alignment horizontal="right"/>
    </xf>
    <xf numFmtId="0" fontId="0" fillId="0" borderId="3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B1:AT30"/>
  <sheetViews>
    <sheetView tabSelected="1" workbookViewId="0" topLeftCell="A1">
      <pane xSplit="6" ySplit="2" topLeftCell="T3" activePane="bottomRight" state="frozen"/>
      <selection pane="topLeft" activeCell="A1" sqref="A1"/>
      <selection pane="topRight" activeCell="G1" sqref="G1"/>
      <selection pane="bottomLeft" activeCell="A3" sqref="A3"/>
      <selection pane="bottomRight" activeCell="AP6" sqref="AP6"/>
    </sheetView>
  </sheetViews>
  <sheetFormatPr defaultColWidth="9.00390625" defaultRowHeight="13.5" customHeight="1"/>
  <cols>
    <col min="1" max="1" width="1.625" style="2" customWidth="1"/>
    <col min="2" max="2" width="5.625" style="2" customWidth="1"/>
    <col min="3" max="3" width="11.125" style="43" customWidth="1"/>
    <col min="4" max="4" width="9.00390625" style="43" customWidth="1"/>
    <col min="5" max="5" width="4.625" style="43" customWidth="1"/>
    <col min="6" max="6" width="1.625" style="2" hidden="1" customWidth="1"/>
    <col min="7" max="11" width="4.625" style="43" customWidth="1"/>
    <col min="12" max="12" width="3.75390625" style="43" customWidth="1"/>
    <col min="13" max="13" width="3.50390625" style="2" hidden="1" customWidth="1"/>
    <col min="14" max="14" width="2.00390625" style="2" hidden="1" customWidth="1"/>
    <col min="15" max="19" width="4.625" style="43" customWidth="1"/>
    <col min="20" max="20" width="5.25390625" style="43" customWidth="1"/>
    <col min="21" max="21" width="2.875" style="2" hidden="1" customWidth="1"/>
    <col min="22" max="22" width="5.125" style="2" customWidth="1"/>
    <col min="23" max="28" width="4.625" style="43" customWidth="1"/>
    <col min="29" max="29" width="4.375" style="2" hidden="1" customWidth="1"/>
    <col min="30" max="30" width="3.875" style="2" hidden="1" customWidth="1"/>
    <col min="31" max="35" width="4.625" style="43" customWidth="1"/>
    <col min="36" max="36" width="3.00390625" style="43" customWidth="1"/>
    <col min="37" max="37" width="4.00390625" style="2" hidden="1" customWidth="1"/>
    <col min="38" max="38" width="4.625" style="2" customWidth="1"/>
    <col min="39" max="39" width="6.625" style="2" customWidth="1"/>
    <col min="40" max="41" width="5.625" style="43" customWidth="1"/>
    <col min="42" max="16384" width="6.625" style="2" customWidth="1"/>
  </cols>
  <sheetData>
    <row r="1" spans="2:41" ht="13.5" customHeight="1" thickBot="1">
      <c r="B1" s="2" t="s">
        <v>107</v>
      </c>
      <c r="C1" s="2"/>
      <c r="D1" s="2"/>
      <c r="E1" s="2"/>
      <c r="G1" s="2"/>
      <c r="H1" s="2"/>
      <c r="I1" s="2"/>
      <c r="J1" s="2"/>
      <c r="K1" s="2"/>
      <c r="L1" s="2"/>
      <c r="N1" s="1"/>
      <c r="O1" s="1"/>
      <c r="P1" s="1"/>
      <c r="Q1" s="1"/>
      <c r="R1" s="1"/>
      <c r="S1" s="2"/>
      <c r="T1" s="2"/>
      <c r="W1" s="2"/>
      <c r="X1" s="2"/>
      <c r="Y1" s="2"/>
      <c r="Z1" s="2"/>
      <c r="AA1" s="2"/>
      <c r="AB1" s="2"/>
      <c r="AE1" s="2"/>
      <c r="AF1" s="2"/>
      <c r="AG1" s="2"/>
      <c r="AH1" s="2"/>
      <c r="AI1" s="2"/>
      <c r="AJ1" s="2"/>
      <c r="AN1" s="2"/>
      <c r="AO1" s="2"/>
    </row>
    <row r="2" spans="2:46" ht="13.5" customHeight="1" thickBot="1">
      <c r="B2" s="60" t="s">
        <v>61</v>
      </c>
      <c r="C2" s="61" t="s">
        <v>62</v>
      </c>
      <c r="D2" s="61" t="s">
        <v>63</v>
      </c>
      <c r="E2" s="62" t="s">
        <v>64</v>
      </c>
      <c r="F2" s="81"/>
      <c r="G2" s="151" t="s">
        <v>135</v>
      </c>
      <c r="H2" s="152"/>
      <c r="I2" s="152"/>
      <c r="J2" s="152"/>
      <c r="K2" s="152"/>
      <c r="L2" s="152"/>
      <c r="M2" s="133" t="s">
        <v>65</v>
      </c>
      <c r="N2" s="73"/>
      <c r="O2" s="153"/>
      <c r="P2" s="154"/>
      <c r="Q2" s="154"/>
      <c r="R2" s="154"/>
      <c r="S2" s="154"/>
      <c r="T2" s="154"/>
      <c r="U2" s="63" t="s">
        <v>65</v>
      </c>
      <c r="V2" s="73" t="s">
        <v>138</v>
      </c>
      <c r="W2" s="151" t="s">
        <v>137</v>
      </c>
      <c r="X2" s="152"/>
      <c r="Y2" s="152"/>
      <c r="Z2" s="152"/>
      <c r="AA2" s="152"/>
      <c r="AB2" s="152"/>
      <c r="AC2" s="133" t="s">
        <v>65</v>
      </c>
      <c r="AD2" s="73"/>
      <c r="AE2" s="153"/>
      <c r="AF2" s="154"/>
      <c r="AG2" s="154"/>
      <c r="AH2" s="154"/>
      <c r="AI2" s="154"/>
      <c r="AJ2" s="154"/>
      <c r="AK2" s="63" t="s">
        <v>65</v>
      </c>
      <c r="AL2" s="73" t="s">
        <v>138</v>
      </c>
      <c r="AM2" s="64" t="s">
        <v>66</v>
      </c>
      <c r="AN2" s="76" t="s">
        <v>140</v>
      </c>
      <c r="AO2" s="77" t="s">
        <v>67</v>
      </c>
      <c r="AP2" s="2" t="s">
        <v>68</v>
      </c>
      <c r="AQ2" s="90"/>
      <c r="AR2" s="90"/>
      <c r="AS2" s="90"/>
      <c r="AT2" s="90"/>
    </row>
    <row r="3" spans="2:42" ht="13.5" customHeight="1">
      <c r="B3" s="57">
        <v>1</v>
      </c>
      <c r="C3" s="100" t="s">
        <v>134</v>
      </c>
      <c r="D3" s="100" t="s">
        <v>110</v>
      </c>
      <c r="E3" s="51" t="s">
        <v>98</v>
      </c>
      <c r="G3" s="66">
        <v>8</v>
      </c>
      <c r="H3" s="50">
        <v>7</v>
      </c>
      <c r="I3" s="50">
        <v>9</v>
      </c>
      <c r="J3" s="50">
        <v>11</v>
      </c>
      <c r="K3" s="50">
        <v>12</v>
      </c>
      <c r="L3" s="68">
        <v>14</v>
      </c>
      <c r="M3" s="70">
        <f aca="true" t="shared" si="0" ref="M3:M24">SUM(G3:L3)</f>
        <v>61</v>
      </c>
      <c r="O3" s="127">
        <v>12</v>
      </c>
      <c r="P3" s="50">
        <v>12</v>
      </c>
      <c r="Q3" s="50">
        <v>10</v>
      </c>
      <c r="R3" s="50">
        <v>5</v>
      </c>
      <c r="S3" s="50">
        <v>13</v>
      </c>
      <c r="T3" s="68">
        <v>12</v>
      </c>
      <c r="U3" s="70">
        <f aca="true" t="shared" si="1" ref="U3:U24">SUM(O3:T3)</f>
        <v>64</v>
      </c>
      <c r="V3" s="129">
        <f>SUM(G3:L3,O3:T3)</f>
        <v>125</v>
      </c>
      <c r="W3" s="78">
        <v>10</v>
      </c>
      <c r="X3" s="58">
        <v>11</v>
      </c>
      <c r="Y3" s="58">
        <v>13</v>
      </c>
      <c r="Z3" s="58">
        <v>11</v>
      </c>
      <c r="AA3" s="58">
        <v>11</v>
      </c>
      <c r="AB3" s="127">
        <v>14</v>
      </c>
      <c r="AC3" s="134">
        <f aca="true" t="shared" si="2" ref="AC3:AC24">SUM(W3:AB3)</f>
        <v>70</v>
      </c>
      <c r="AE3" s="127">
        <v>10</v>
      </c>
      <c r="AF3" s="58">
        <v>13</v>
      </c>
      <c r="AG3" s="58">
        <v>10</v>
      </c>
      <c r="AH3" s="58">
        <v>9</v>
      </c>
      <c r="AI3" s="58">
        <v>12</v>
      </c>
      <c r="AJ3" s="79">
        <v>12</v>
      </c>
      <c r="AK3" s="80">
        <f aca="true" t="shared" si="3" ref="AK3:AK24">SUM(AE3:AJ3)</f>
        <v>66</v>
      </c>
      <c r="AL3" s="129">
        <f>SUM(W3:AB3,AE3:AJ3)</f>
        <v>136</v>
      </c>
      <c r="AM3" s="74">
        <f aca="true" t="shared" si="4" ref="AM3:AM24">M3+U3+AC3+AK3</f>
        <v>261</v>
      </c>
      <c r="AN3" s="58">
        <v>19</v>
      </c>
      <c r="AO3" s="75">
        <v>9</v>
      </c>
      <c r="AP3" s="2">
        <v>24</v>
      </c>
    </row>
    <row r="4" spans="2:42" ht="13.5" customHeight="1">
      <c r="B4" s="49">
        <v>2</v>
      </c>
      <c r="C4" s="100" t="s">
        <v>126</v>
      </c>
      <c r="D4" s="100" t="s">
        <v>101</v>
      </c>
      <c r="E4" s="53" t="s">
        <v>90</v>
      </c>
      <c r="G4" s="66">
        <v>11</v>
      </c>
      <c r="H4" s="50">
        <v>12</v>
      </c>
      <c r="I4" s="50">
        <v>4</v>
      </c>
      <c r="J4" s="50">
        <v>11</v>
      </c>
      <c r="K4" s="50">
        <v>4</v>
      </c>
      <c r="L4" s="68">
        <v>9</v>
      </c>
      <c r="M4" s="70">
        <f t="shared" si="0"/>
        <v>51</v>
      </c>
      <c r="O4" s="50">
        <v>13</v>
      </c>
      <c r="P4" s="50">
        <v>10</v>
      </c>
      <c r="Q4" s="50">
        <v>13</v>
      </c>
      <c r="R4" s="50">
        <v>10</v>
      </c>
      <c r="S4" s="50">
        <v>14</v>
      </c>
      <c r="T4" s="68">
        <v>12</v>
      </c>
      <c r="U4" s="70">
        <f t="shared" si="1"/>
        <v>72</v>
      </c>
      <c r="V4" s="70">
        <f aca="true" t="shared" si="5" ref="V4:V29">SUM(G4:L4,O4:T4)</f>
        <v>123</v>
      </c>
      <c r="W4" s="66">
        <v>12</v>
      </c>
      <c r="X4" s="50">
        <v>6</v>
      </c>
      <c r="Y4" s="50">
        <v>11</v>
      </c>
      <c r="Z4" s="50">
        <v>10</v>
      </c>
      <c r="AA4" s="50">
        <v>9</v>
      </c>
      <c r="AB4" s="50">
        <v>14</v>
      </c>
      <c r="AC4" s="135">
        <f t="shared" si="2"/>
        <v>62</v>
      </c>
      <c r="AD4" s="89"/>
      <c r="AE4" s="50">
        <v>14</v>
      </c>
      <c r="AF4" s="50">
        <v>14</v>
      </c>
      <c r="AG4" s="50">
        <v>12</v>
      </c>
      <c r="AH4" s="50">
        <v>13</v>
      </c>
      <c r="AI4" s="50">
        <v>10</v>
      </c>
      <c r="AJ4" s="68">
        <v>12</v>
      </c>
      <c r="AK4" s="70">
        <f t="shared" si="3"/>
        <v>75</v>
      </c>
      <c r="AL4" s="70">
        <f aca="true" t="shared" si="6" ref="AL4:AL29">SUM(W4:AB4,AE4:AJ4)</f>
        <v>137</v>
      </c>
      <c r="AM4" s="52">
        <f t="shared" si="4"/>
        <v>260</v>
      </c>
      <c r="AN4" s="50">
        <v>20</v>
      </c>
      <c r="AO4" s="53">
        <v>5</v>
      </c>
      <c r="AP4" s="2">
        <v>16</v>
      </c>
    </row>
    <row r="5" spans="2:42" ht="13.5" customHeight="1">
      <c r="B5" s="49">
        <v>3</v>
      </c>
      <c r="C5" s="100" t="s">
        <v>115</v>
      </c>
      <c r="D5" s="100" t="s">
        <v>116</v>
      </c>
      <c r="E5" s="59" t="s">
        <v>81</v>
      </c>
      <c r="G5" s="66">
        <v>13</v>
      </c>
      <c r="H5" s="50">
        <v>11</v>
      </c>
      <c r="I5" s="50">
        <v>9</v>
      </c>
      <c r="J5" s="50">
        <v>11</v>
      </c>
      <c r="K5" s="50">
        <v>12</v>
      </c>
      <c r="L5" s="68">
        <v>11</v>
      </c>
      <c r="M5" s="70">
        <f t="shared" si="0"/>
        <v>67</v>
      </c>
      <c r="O5" s="50">
        <v>14</v>
      </c>
      <c r="P5" s="50">
        <v>7</v>
      </c>
      <c r="Q5" s="50">
        <v>13</v>
      </c>
      <c r="R5" s="50">
        <v>9</v>
      </c>
      <c r="S5" s="50">
        <v>12</v>
      </c>
      <c r="T5" s="68">
        <v>12</v>
      </c>
      <c r="U5" s="70">
        <f t="shared" si="1"/>
        <v>67</v>
      </c>
      <c r="V5" s="70">
        <f t="shared" si="5"/>
        <v>134</v>
      </c>
      <c r="W5" s="66">
        <v>8</v>
      </c>
      <c r="X5" s="50">
        <v>10</v>
      </c>
      <c r="Y5" s="50">
        <v>13</v>
      </c>
      <c r="Z5" s="50">
        <v>9</v>
      </c>
      <c r="AA5" s="50">
        <v>11</v>
      </c>
      <c r="AB5" s="50">
        <v>10</v>
      </c>
      <c r="AC5" s="135">
        <f t="shared" si="2"/>
        <v>61</v>
      </c>
      <c r="AE5" s="50">
        <v>15</v>
      </c>
      <c r="AF5" s="50">
        <v>6</v>
      </c>
      <c r="AG5" s="50">
        <v>11</v>
      </c>
      <c r="AH5" s="50">
        <v>10</v>
      </c>
      <c r="AI5" s="50">
        <v>8</v>
      </c>
      <c r="AJ5" s="68">
        <v>13</v>
      </c>
      <c r="AK5" s="70">
        <f t="shared" si="3"/>
        <v>63</v>
      </c>
      <c r="AL5" s="148">
        <f t="shared" si="6"/>
        <v>124</v>
      </c>
      <c r="AM5" s="49">
        <f t="shared" si="4"/>
        <v>258</v>
      </c>
      <c r="AN5" s="50">
        <v>19</v>
      </c>
      <c r="AO5" s="53">
        <v>8</v>
      </c>
      <c r="AP5" s="2">
        <v>7</v>
      </c>
    </row>
    <row r="6" spans="2:42" ht="13.5" customHeight="1">
      <c r="B6" s="49">
        <v>4</v>
      </c>
      <c r="C6" s="100" t="s">
        <v>118</v>
      </c>
      <c r="D6" s="100" t="s">
        <v>119</v>
      </c>
      <c r="E6" s="51" t="s">
        <v>83</v>
      </c>
      <c r="G6" s="66">
        <v>13</v>
      </c>
      <c r="H6" s="50">
        <v>9</v>
      </c>
      <c r="I6" s="50">
        <v>8</v>
      </c>
      <c r="J6" s="50">
        <v>10</v>
      </c>
      <c r="K6" s="50">
        <v>6</v>
      </c>
      <c r="L6" s="68">
        <v>15</v>
      </c>
      <c r="M6" s="70">
        <f t="shared" si="0"/>
        <v>61</v>
      </c>
      <c r="O6" s="50">
        <v>8</v>
      </c>
      <c r="P6" s="50">
        <v>12</v>
      </c>
      <c r="Q6" s="50">
        <v>12</v>
      </c>
      <c r="R6" s="50">
        <v>11</v>
      </c>
      <c r="S6" s="50">
        <v>15</v>
      </c>
      <c r="T6" s="68">
        <v>13</v>
      </c>
      <c r="U6" s="70">
        <f t="shared" si="1"/>
        <v>71</v>
      </c>
      <c r="V6" s="70">
        <f t="shared" si="5"/>
        <v>132</v>
      </c>
      <c r="W6" s="78">
        <v>10</v>
      </c>
      <c r="X6" s="50">
        <v>6</v>
      </c>
      <c r="Y6" s="50">
        <v>11</v>
      </c>
      <c r="Z6" s="50">
        <v>6</v>
      </c>
      <c r="AA6" s="50">
        <v>9</v>
      </c>
      <c r="AB6" s="50">
        <v>8</v>
      </c>
      <c r="AC6" s="135">
        <f t="shared" si="2"/>
        <v>50</v>
      </c>
      <c r="AE6" s="50">
        <v>12</v>
      </c>
      <c r="AF6" s="50">
        <v>12</v>
      </c>
      <c r="AG6" s="50">
        <v>9</v>
      </c>
      <c r="AH6" s="50">
        <v>6</v>
      </c>
      <c r="AI6" s="50">
        <v>13</v>
      </c>
      <c r="AJ6" s="68">
        <v>11</v>
      </c>
      <c r="AK6" s="70">
        <f t="shared" si="3"/>
        <v>63</v>
      </c>
      <c r="AL6" s="149">
        <f t="shared" si="6"/>
        <v>113</v>
      </c>
      <c r="AM6" s="49">
        <f t="shared" si="4"/>
        <v>245</v>
      </c>
      <c r="AN6" s="50">
        <v>16</v>
      </c>
      <c r="AO6" s="53">
        <v>5</v>
      </c>
      <c r="AP6" s="2">
        <v>9</v>
      </c>
    </row>
    <row r="7" spans="2:42" ht="13.5" customHeight="1" thickBot="1">
      <c r="B7" s="82">
        <v>5</v>
      </c>
      <c r="C7" s="105" t="s">
        <v>129</v>
      </c>
      <c r="D7" s="105" t="s">
        <v>101</v>
      </c>
      <c r="E7" s="83" t="s">
        <v>93</v>
      </c>
      <c r="F7" s="95"/>
      <c r="G7" s="106">
        <v>12</v>
      </c>
      <c r="H7" s="107">
        <v>6</v>
      </c>
      <c r="I7" s="107">
        <v>9</v>
      </c>
      <c r="J7" s="107">
        <v>9</v>
      </c>
      <c r="K7" s="107">
        <v>4</v>
      </c>
      <c r="L7" s="108">
        <v>14</v>
      </c>
      <c r="M7" s="109">
        <f t="shared" si="0"/>
        <v>54</v>
      </c>
      <c r="N7" s="110"/>
      <c r="O7" s="107">
        <v>13</v>
      </c>
      <c r="P7" s="107">
        <v>2</v>
      </c>
      <c r="Q7" s="107">
        <v>14</v>
      </c>
      <c r="R7" s="107">
        <v>9</v>
      </c>
      <c r="S7" s="107">
        <v>13</v>
      </c>
      <c r="T7" s="108">
        <v>12</v>
      </c>
      <c r="U7" s="109">
        <f t="shared" si="1"/>
        <v>63</v>
      </c>
      <c r="V7" s="118">
        <f t="shared" si="5"/>
        <v>117</v>
      </c>
      <c r="W7" s="106">
        <v>9</v>
      </c>
      <c r="X7" s="107">
        <v>10</v>
      </c>
      <c r="Y7" s="107">
        <v>12</v>
      </c>
      <c r="Z7" s="107">
        <v>7</v>
      </c>
      <c r="AA7" s="55">
        <v>9</v>
      </c>
      <c r="AB7" s="55">
        <v>12</v>
      </c>
      <c r="AC7" s="136">
        <f t="shared" si="2"/>
        <v>59</v>
      </c>
      <c r="AD7" s="65"/>
      <c r="AE7" s="55">
        <v>13</v>
      </c>
      <c r="AF7" s="55">
        <v>12</v>
      </c>
      <c r="AG7" s="55">
        <v>11</v>
      </c>
      <c r="AH7" s="55">
        <v>8</v>
      </c>
      <c r="AI7" s="55">
        <v>8</v>
      </c>
      <c r="AJ7" s="69">
        <v>10</v>
      </c>
      <c r="AK7" s="72">
        <f t="shared" si="3"/>
        <v>62</v>
      </c>
      <c r="AL7" s="72">
        <f t="shared" si="6"/>
        <v>121</v>
      </c>
      <c r="AM7" s="54">
        <f t="shared" si="4"/>
        <v>238</v>
      </c>
      <c r="AN7" s="55">
        <v>13</v>
      </c>
      <c r="AO7" s="56">
        <v>5</v>
      </c>
      <c r="AP7" s="2">
        <v>19</v>
      </c>
    </row>
    <row r="8" spans="2:42" ht="13.5" customHeight="1">
      <c r="B8" s="57">
        <v>6</v>
      </c>
      <c r="C8" s="104" t="s">
        <v>124</v>
      </c>
      <c r="D8" s="104" t="s">
        <v>101</v>
      </c>
      <c r="E8" s="59" t="s">
        <v>88</v>
      </c>
      <c r="G8" s="78">
        <v>12</v>
      </c>
      <c r="H8" s="58">
        <v>8</v>
      </c>
      <c r="I8" s="58">
        <v>4</v>
      </c>
      <c r="J8" s="58">
        <v>12</v>
      </c>
      <c r="K8" s="58">
        <v>8</v>
      </c>
      <c r="L8" s="79">
        <v>10</v>
      </c>
      <c r="M8" s="80">
        <f t="shared" si="0"/>
        <v>54</v>
      </c>
      <c r="N8" s="89"/>
      <c r="O8" s="58">
        <v>6</v>
      </c>
      <c r="P8" s="58">
        <v>6</v>
      </c>
      <c r="Q8" s="58">
        <v>12</v>
      </c>
      <c r="R8" s="58">
        <v>9</v>
      </c>
      <c r="S8" s="58">
        <v>11</v>
      </c>
      <c r="T8" s="79">
        <v>11</v>
      </c>
      <c r="U8" s="80">
        <f t="shared" si="1"/>
        <v>55</v>
      </c>
      <c r="V8" s="129">
        <f t="shared" si="5"/>
        <v>109</v>
      </c>
      <c r="W8" s="78">
        <v>8</v>
      </c>
      <c r="X8" s="58">
        <v>12</v>
      </c>
      <c r="Y8" s="58">
        <v>14</v>
      </c>
      <c r="Z8" s="58">
        <v>9</v>
      </c>
      <c r="AA8" s="58">
        <v>13</v>
      </c>
      <c r="AB8" s="58">
        <v>6</v>
      </c>
      <c r="AC8" s="134">
        <f t="shared" si="2"/>
        <v>62</v>
      </c>
      <c r="AE8" s="58">
        <v>12</v>
      </c>
      <c r="AF8" s="58">
        <v>12</v>
      </c>
      <c r="AG8" s="58">
        <v>8</v>
      </c>
      <c r="AH8" s="58">
        <v>9</v>
      </c>
      <c r="AI8" s="58">
        <v>12</v>
      </c>
      <c r="AJ8" s="79">
        <v>12</v>
      </c>
      <c r="AK8" s="80">
        <f t="shared" si="3"/>
        <v>65</v>
      </c>
      <c r="AL8" s="148">
        <f t="shared" si="6"/>
        <v>127</v>
      </c>
      <c r="AM8" s="57">
        <f t="shared" si="4"/>
        <v>236</v>
      </c>
      <c r="AN8" s="58">
        <v>10</v>
      </c>
      <c r="AO8" s="75">
        <v>4</v>
      </c>
      <c r="AP8" s="2">
        <v>14</v>
      </c>
    </row>
    <row r="9" spans="2:42" ht="13.5" customHeight="1">
      <c r="B9" s="52">
        <v>7</v>
      </c>
      <c r="C9" s="100" t="s">
        <v>127</v>
      </c>
      <c r="D9" s="100" t="s">
        <v>101</v>
      </c>
      <c r="E9" s="51" t="s">
        <v>91</v>
      </c>
      <c r="G9" s="66">
        <v>9</v>
      </c>
      <c r="H9" s="50">
        <v>4</v>
      </c>
      <c r="I9" s="50">
        <v>4</v>
      </c>
      <c r="J9" s="50">
        <v>13</v>
      </c>
      <c r="K9" s="50">
        <v>10</v>
      </c>
      <c r="L9" s="68">
        <v>9</v>
      </c>
      <c r="M9" s="70">
        <f t="shared" si="0"/>
        <v>49</v>
      </c>
      <c r="O9" s="50">
        <v>8</v>
      </c>
      <c r="P9" s="50">
        <v>7</v>
      </c>
      <c r="Q9" s="50">
        <v>13</v>
      </c>
      <c r="R9" s="50">
        <v>10</v>
      </c>
      <c r="S9" s="50">
        <v>11</v>
      </c>
      <c r="T9" s="68">
        <v>14</v>
      </c>
      <c r="U9" s="70">
        <f t="shared" si="1"/>
        <v>63</v>
      </c>
      <c r="V9" s="70">
        <f t="shared" si="5"/>
        <v>112</v>
      </c>
      <c r="W9" s="66">
        <v>11</v>
      </c>
      <c r="X9" s="50">
        <v>9</v>
      </c>
      <c r="Y9" s="50">
        <v>12</v>
      </c>
      <c r="Z9" s="50">
        <v>9</v>
      </c>
      <c r="AA9" s="50">
        <v>6</v>
      </c>
      <c r="AB9" s="50">
        <v>10</v>
      </c>
      <c r="AC9" s="135">
        <f t="shared" si="2"/>
        <v>57</v>
      </c>
      <c r="AE9" s="50">
        <v>10</v>
      </c>
      <c r="AF9" s="50">
        <v>11</v>
      </c>
      <c r="AG9" s="50">
        <v>10</v>
      </c>
      <c r="AH9" s="50">
        <v>11</v>
      </c>
      <c r="AI9" s="50">
        <v>10</v>
      </c>
      <c r="AJ9" s="68">
        <v>14</v>
      </c>
      <c r="AK9" s="70">
        <f t="shared" si="3"/>
        <v>66</v>
      </c>
      <c r="AL9" s="70">
        <f t="shared" si="6"/>
        <v>123</v>
      </c>
      <c r="AM9" s="52">
        <f t="shared" si="4"/>
        <v>235</v>
      </c>
      <c r="AN9" s="50">
        <v>12</v>
      </c>
      <c r="AO9" s="53">
        <v>4</v>
      </c>
      <c r="AP9" s="2">
        <v>17</v>
      </c>
    </row>
    <row r="10" spans="2:42" ht="13.5" customHeight="1">
      <c r="B10" s="52">
        <v>8</v>
      </c>
      <c r="C10" s="100" t="s">
        <v>131</v>
      </c>
      <c r="D10" s="100" t="s">
        <v>101</v>
      </c>
      <c r="E10" s="59" t="s">
        <v>95</v>
      </c>
      <c r="G10" s="66">
        <v>13</v>
      </c>
      <c r="H10" s="50">
        <v>5</v>
      </c>
      <c r="I10" s="50">
        <v>5</v>
      </c>
      <c r="J10" s="50">
        <v>10</v>
      </c>
      <c r="K10" s="50">
        <v>9</v>
      </c>
      <c r="L10" s="68">
        <v>12</v>
      </c>
      <c r="M10" s="70">
        <f t="shared" si="0"/>
        <v>54</v>
      </c>
      <c r="O10" s="50">
        <v>5</v>
      </c>
      <c r="P10" s="50">
        <v>7</v>
      </c>
      <c r="Q10" s="50">
        <v>12</v>
      </c>
      <c r="R10" s="50">
        <v>4</v>
      </c>
      <c r="S10" s="50">
        <v>13</v>
      </c>
      <c r="T10" s="68">
        <v>11</v>
      </c>
      <c r="U10" s="70">
        <f t="shared" si="1"/>
        <v>52</v>
      </c>
      <c r="V10" s="70">
        <f t="shared" si="5"/>
        <v>106</v>
      </c>
      <c r="W10" s="78">
        <v>8</v>
      </c>
      <c r="X10" s="50">
        <v>8</v>
      </c>
      <c r="Y10" s="50">
        <v>12</v>
      </c>
      <c r="Z10" s="50">
        <v>6</v>
      </c>
      <c r="AA10" s="50">
        <v>9</v>
      </c>
      <c r="AB10" s="50">
        <v>8</v>
      </c>
      <c r="AC10" s="135">
        <f t="shared" si="2"/>
        <v>51</v>
      </c>
      <c r="AE10" s="50">
        <v>11</v>
      </c>
      <c r="AF10" s="50">
        <v>10</v>
      </c>
      <c r="AG10" s="50">
        <v>13</v>
      </c>
      <c r="AH10" s="50">
        <v>4</v>
      </c>
      <c r="AI10" s="50">
        <v>12</v>
      </c>
      <c r="AJ10" s="68">
        <v>15</v>
      </c>
      <c r="AK10" s="70">
        <f t="shared" si="3"/>
        <v>65</v>
      </c>
      <c r="AL10" s="148">
        <f t="shared" si="6"/>
        <v>116</v>
      </c>
      <c r="AM10" s="74">
        <f t="shared" si="4"/>
        <v>222</v>
      </c>
      <c r="AN10" s="50">
        <v>12</v>
      </c>
      <c r="AO10" s="53">
        <v>2</v>
      </c>
      <c r="AP10" s="2">
        <v>21</v>
      </c>
    </row>
    <row r="11" spans="2:42" ht="13.5" customHeight="1">
      <c r="B11" s="52">
        <v>9</v>
      </c>
      <c r="C11" s="100" t="s">
        <v>125</v>
      </c>
      <c r="D11" s="100" t="s">
        <v>44</v>
      </c>
      <c r="E11" s="51" t="s">
        <v>89</v>
      </c>
      <c r="G11" s="66">
        <v>11</v>
      </c>
      <c r="H11" s="50">
        <v>8</v>
      </c>
      <c r="I11" s="50">
        <v>0</v>
      </c>
      <c r="J11" s="50">
        <v>10</v>
      </c>
      <c r="K11" s="50">
        <v>9</v>
      </c>
      <c r="L11" s="68">
        <v>10</v>
      </c>
      <c r="M11" s="70">
        <f t="shared" si="0"/>
        <v>48</v>
      </c>
      <c r="O11" s="50">
        <v>10</v>
      </c>
      <c r="P11" s="50">
        <v>4</v>
      </c>
      <c r="Q11" s="50">
        <v>9</v>
      </c>
      <c r="R11" s="50">
        <v>10</v>
      </c>
      <c r="S11" s="50">
        <v>12</v>
      </c>
      <c r="T11" s="68">
        <v>8</v>
      </c>
      <c r="U11" s="70">
        <f t="shared" si="1"/>
        <v>53</v>
      </c>
      <c r="V11" s="70">
        <f t="shared" si="5"/>
        <v>101</v>
      </c>
      <c r="W11" s="66">
        <v>10</v>
      </c>
      <c r="X11" s="50">
        <v>13</v>
      </c>
      <c r="Y11" s="50">
        <v>11</v>
      </c>
      <c r="Z11" s="50">
        <v>12</v>
      </c>
      <c r="AA11" s="50">
        <v>6</v>
      </c>
      <c r="AB11" s="50">
        <v>8</v>
      </c>
      <c r="AC11" s="135">
        <f t="shared" si="2"/>
        <v>60</v>
      </c>
      <c r="AE11" s="50">
        <v>8</v>
      </c>
      <c r="AF11" s="50">
        <v>14</v>
      </c>
      <c r="AG11" s="50">
        <v>7</v>
      </c>
      <c r="AH11" s="50">
        <v>9</v>
      </c>
      <c r="AI11" s="50">
        <v>10</v>
      </c>
      <c r="AJ11" s="68">
        <v>11</v>
      </c>
      <c r="AK11" s="70">
        <f t="shared" si="3"/>
        <v>59</v>
      </c>
      <c r="AL11" s="70">
        <f t="shared" si="6"/>
        <v>119</v>
      </c>
      <c r="AM11" s="49">
        <f t="shared" si="4"/>
        <v>220</v>
      </c>
      <c r="AN11" s="50">
        <v>10</v>
      </c>
      <c r="AO11" s="53">
        <v>5</v>
      </c>
      <c r="AP11" s="2">
        <v>15</v>
      </c>
    </row>
    <row r="12" spans="2:42" ht="13.5" customHeight="1" thickBot="1">
      <c r="B12" s="54">
        <v>10</v>
      </c>
      <c r="C12" s="105" t="s">
        <v>111</v>
      </c>
      <c r="D12" s="105" t="s">
        <v>101</v>
      </c>
      <c r="E12" s="83" t="s">
        <v>77</v>
      </c>
      <c r="F12" s="65"/>
      <c r="G12" s="67">
        <v>13</v>
      </c>
      <c r="H12" s="55">
        <v>11</v>
      </c>
      <c r="I12" s="55">
        <v>1</v>
      </c>
      <c r="J12" s="55">
        <v>7</v>
      </c>
      <c r="K12" s="55">
        <v>1</v>
      </c>
      <c r="L12" s="69">
        <v>14</v>
      </c>
      <c r="M12" s="72">
        <f t="shared" si="0"/>
        <v>47</v>
      </c>
      <c r="N12" s="65"/>
      <c r="O12" s="55">
        <v>9</v>
      </c>
      <c r="P12" s="55">
        <v>0</v>
      </c>
      <c r="Q12" s="55">
        <v>5</v>
      </c>
      <c r="R12" s="55">
        <v>12</v>
      </c>
      <c r="S12" s="55">
        <v>13</v>
      </c>
      <c r="T12" s="69">
        <v>7</v>
      </c>
      <c r="U12" s="72">
        <f t="shared" si="1"/>
        <v>46</v>
      </c>
      <c r="V12" s="118">
        <f t="shared" si="5"/>
        <v>93</v>
      </c>
      <c r="W12" s="67">
        <v>6</v>
      </c>
      <c r="X12" s="55">
        <v>12</v>
      </c>
      <c r="Y12" s="55">
        <v>12</v>
      </c>
      <c r="Z12" s="55">
        <v>10</v>
      </c>
      <c r="AA12" s="55">
        <v>8</v>
      </c>
      <c r="AB12" s="55">
        <v>12</v>
      </c>
      <c r="AC12" s="136">
        <f t="shared" si="2"/>
        <v>60</v>
      </c>
      <c r="AD12" s="65"/>
      <c r="AE12" s="55">
        <v>11</v>
      </c>
      <c r="AF12" s="55">
        <v>12</v>
      </c>
      <c r="AG12" s="55">
        <v>9</v>
      </c>
      <c r="AH12" s="55">
        <v>7</v>
      </c>
      <c r="AI12" s="55">
        <v>13</v>
      </c>
      <c r="AJ12" s="69">
        <v>13</v>
      </c>
      <c r="AK12" s="72">
        <f t="shared" si="3"/>
        <v>65</v>
      </c>
      <c r="AL12" s="148">
        <f t="shared" si="6"/>
        <v>125</v>
      </c>
      <c r="AM12" s="54">
        <f t="shared" si="4"/>
        <v>218</v>
      </c>
      <c r="AN12" s="55">
        <v>9</v>
      </c>
      <c r="AO12" s="56">
        <v>4</v>
      </c>
      <c r="AP12" s="2">
        <v>3</v>
      </c>
    </row>
    <row r="13" spans="2:42" ht="13.5" customHeight="1">
      <c r="B13" s="74">
        <v>11</v>
      </c>
      <c r="C13" s="104" t="s">
        <v>128</v>
      </c>
      <c r="D13" s="104" t="s">
        <v>110</v>
      </c>
      <c r="E13" s="59" t="s">
        <v>92</v>
      </c>
      <c r="G13" s="78">
        <v>11</v>
      </c>
      <c r="H13" s="58">
        <v>0</v>
      </c>
      <c r="I13" s="58">
        <v>7</v>
      </c>
      <c r="J13" s="58">
        <v>8</v>
      </c>
      <c r="K13" s="58">
        <v>12</v>
      </c>
      <c r="L13" s="79">
        <v>12</v>
      </c>
      <c r="M13" s="80">
        <f t="shared" si="0"/>
        <v>50</v>
      </c>
      <c r="O13" s="58">
        <v>11</v>
      </c>
      <c r="P13" s="58">
        <v>10</v>
      </c>
      <c r="Q13" s="58">
        <v>12</v>
      </c>
      <c r="R13" s="58">
        <v>9</v>
      </c>
      <c r="S13" s="58">
        <v>12</v>
      </c>
      <c r="T13" s="79">
        <v>12</v>
      </c>
      <c r="U13" s="80">
        <f t="shared" si="1"/>
        <v>66</v>
      </c>
      <c r="V13" s="129">
        <f t="shared" si="5"/>
        <v>116</v>
      </c>
      <c r="W13" s="78">
        <v>8</v>
      </c>
      <c r="X13" s="58">
        <v>4</v>
      </c>
      <c r="Y13" s="58">
        <v>12</v>
      </c>
      <c r="Z13" s="58">
        <v>6</v>
      </c>
      <c r="AA13" s="58">
        <v>4</v>
      </c>
      <c r="AB13" s="58">
        <v>9</v>
      </c>
      <c r="AC13" s="134">
        <f t="shared" si="2"/>
        <v>43</v>
      </c>
      <c r="AD13" s="89"/>
      <c r="AE13" s="58">
        <v>6</v>
      </c>
      <c r="AF13" s="58">
        <v>12</v>
      </c>
      <c r="AG13" s="58">
        <v>12</v>
      </c>
      <c r="AH13" s="58">
        <v>2</v>
      </c>
      <c r="AI13" s="58">
        <v>11</v>
      </c>
      <c r="AJ13" s="79">
        <v>13</v>
      </c>
      <c r="AK13" s="80">
        <f t="shared" si="3"/>
        <v>56</v>
      </c>
      <c r="AL13" s="129">
        <f t="shared" si="6"/>
        <v>99</v>
      </c>
      <c r="AM13" s="74">
        <f t="shared" si="4"/>
        <v>215</v>
      </c>
      <c r="AN13" s="58">
        <v>9</v>
      </c>
      <c r="AO13" s="75">
        <v>0</v>
      </c>
      <c r="AP13" s="2">
        <v>18</v>
      </c>
    </row>
    <row r="14" spans="2:42" ht="13.5" customHeight="1">
      <c r="B14" s="52">
        <v>12</v>
      </c>
      <c r="C14" s="100" t="s">
        <v>130</v>
      </c>
      <c r="D14" s="100" t="s">
        <v>44</v>
      </c>
      <c r="E14" s="53" t="s">
        <v>94</v>
      </c>
      <c r="G14" s="66">
        <v>12</v>
      </c>
      <c r="H14" s="50">
        <v>5</v>
      </c>
      <c r="I14" s="50">
        <v>3</v>
      </c>
      <c r="J14" s="50">
        <v>9</v>
      </c>
      <c r="K14" s="50">
        <v>7</v>
      </c>
      <c r="L14" s="68">
        <v>13</v>
      </c>
      <c r="M14" s="70">
        <f t="shared" si="0"/>
        <v>49</v>
      </c>
      <c r="O14" s="50">
        <v>0</v>
      </c>
      <c r="P14" s="50">
        <v>6</v>
      </c>
      <c r="Q14" s="50">
        <v>11</v>
      </c>
      <c r="R14" s="50">
        <v>12</v>
      </c>
      <c r="S14" s="50">
        <v>9</v>
      </c>
      <c r="T14" s="68">
        <v>8</v>
      </c>
      <c r="U14" s="70">
        <f t="shared" si="1"/>
        <v>46</v>
      </c>
      <c r="V14" s="70">
        <f t="shared" si="5"/>
        <v>95</v>
      </c>
      <c r="W14" s="66">
        <v>6</v>
      </c>
      <c r="X14" s="50">
        <v>11</v>
      </c>
      <c r="Y14" s="50">
        <v>8</v>
      </c>
      <c r="Z14" s="50">
        <v>6</v>
      </c>
      <c r="AA14" s="50">
        <v>11</v>
      </c>
      <c r="AB14" s="50">
        <v>9</v>
      </c>
      <c r="AC14" s="135">
        <f t="shared" si="2"/>
        <v>51</v>
      </c>
      <c r="AE14" s="50">
        <v>13</v>
      </c>
      <c r="AF14" s="50">
        <v>7</v>
      </c>
      <c r="AG14" s="50">
        <v>14</v>
      </c>
      <c r="AH14" s="50">
        <v>10</v>
      </c>
      <c r="AI14" s="50">
        <v>8</v>
      </c>
      <c r="AJ14" s="68">
        <v>12</v>
      </c>
      <c r="AK14" s="70">
        <f t="shared" si="3"/>
        <v>64</v>
      </c>
      <c r="AL14" s="148">
        <f t="shared" si="6"/>
        <v>115</v>
      </c>
      <c r="AM14" s="52">
        <f t="shared" si="4"/>
        <v>210</v>
      </c>
      <c r="AN14" s="50">
        <v>8</v>
      </c>
      <c r="AO14" s="53">
        <v>2</v>
      </c>
      <c r="AP14" s="2">
        <v>20</v>
      </c>
    </row>
    <row r="15" spans="2:42" ht="13.5" customHeight="1">
      <c r="B15" s="52">
        <v>13</v>
      </c>
      <c r="C15" s="100" t="s">
        <v>123</v>
      </c>
      <c r="D15" s="100" t="s">
        <v>110</v>
      </c>
      <c r="E15" s="75" t="s">
        <v>87</v>
      </c>
      <c r="G15" s="66">
        <v>9</v>
      </c>
      <c r="H15" s="50">
        <v>5</v>
      </c>
      <c r="I15" s="50">
        <v>2</v>
      </c>
      <c r="J15" s="50">
        <v>10</v>
      </c>
      <c r="K15" s="50">
        <v>7</v>
      </c>
      <c r="L15" s="68">
        <v>6</v>
      </c>
      <c r="M15" s="70">
        <f t="shared" si="0"/>
        <v>39</v>
      </c>
      <c r="O15" s="50">
        <v>4</v>
      </c>
      <c r="P15" s="50">
        <v>12</v>
      </c>
      <c r="Q15" s="50">
        <v>13</v>
      </c>
      <c r="R15" s="50">
        <v>5</v>
      </c>
      <c r="S15" s="50">
        <v>11</v>
      </c>
      <c r="T15" s="68">
        <v>14</v>
      </c>
      <c r="U15" s="70">
        <f t="shared" si="1"/>
        <v>59</v>
      </c>
      <c r="V15" s="70">
        <f t="shared" si="5"/>
        <v>98</v>
      </c>
      <c r="W15" s="66">
        <v>8</v>
      </c>
      <c r="X15" s="50">
        <v>9</v>
      </c>
      <c r="Y15" s="50">
        <v>14</v>
      </c>
      <c r="Z15" s="50">
        <v>7</v>
      </c>
      <c r="AA15" s="50">
        <v>0</v>
      </c>
      <c r="AB15" s="50">
        <v>10</v>
      </c>
      <c r="AC15" s="135">
        <f t="shared" si="2"/>
        <v>48</v>
      </c>
      <c r="AE15" s="50">
        <v>12</v>
      </c>
      <c r="AF15" s="50">
        <v>11</v>
      </c>
      <c r="AG15" s="50">
        <v>8</v>
      </c>
      <c r="AH15" s="50">
        <v>11</v>
      </c>
      <c r="AI15" s="50">
        <v>7</v>
      </c>
      <c r="AJ15" s="68">
        <v>10</v>
      </c>
      <c r="AK15" s="70">
        <f t="shared" si="3"/>
        <v>59</v>
      </c>
      <c r="AL15" s="149">
        <f t="shared" si="6"/>
        <v>107</v>
      </c>
      <c r="AM15" s="49">
        <f t="shared" si="4"/>
        <v>205</v>
      </c>
      <c r="AN15" s="50">
        <v>10</v>
      </c>
      <c r="AO15" s="53">
        <v>1</v>
      </c>
      <c r="AP15" s="2">
        <v>13</v>
      </c>
    </row>
    <row r="16" spans="2:42" ht="13.5" customHeight="1">
      <c r="B16" s="52">
        <v>14</v>
      </c>
      <c r="C16" s="100" t="s">
        <v>112</v>
      </c>
      <c r="D16" s="100" t="s">
        <v>44</v>
      </c>
      <c r="E16" s="51" t="s">
        <v>78</v>
      </c>
      <c r="G16" s="66">
        <v>11</v>
      </c>
      <c r="H16" s="50">
        <v>4</v>
      </c>
      <c r="I16" s="50">
        <v>6</v>
      </c>
      <c r="J16" s="50">
        <v>11</v>
      </c>
      <c r="K16" s="50">
        <v>10</v>
      </c>
      <c r="L16" s="68">
        <v>10</v>
      </c>
      <c r="M16" s="70">
        <f t="shared" si="0"/>
        <v>52</v>
      </c>
      <c r="O16" s="50">
        <v>11</v>
      </c>
      <c r="P16" s="50">
        <v>4</v>
      </c>
      <c r="Q16" s="50">
        <v>12</v>
      </c>
      <c r="R16" s="50">
        <v>4</v>
      </c>
      <c r="S16" s="50">
        <v>12</v>
      </c>
      <c r="T16" s="68">
        <v>10</v>
      </c>
      <c r="U16" s="70">
        <f t="shared" si="1"/>
        <v>53</v>
      </c>
      <c r="V16" s="148">
        <f t="shared" si="5"/>
        <v>105</v>
      </c>
      <c r="W16" s="66">
        <v>7</v>
      </c>
      <c r="X16" s="50">
        <v>2</v>
      </c>
      <c r="Y16" s="50">
        <v>11</v>
      </c>
      <c r="Z16" s="50">
        <v>9</v>
      </c>
      <c r="AA16" s="50">
        <v>10</v>
      </c>
      <c r="AB16" s="50">
        <v>9</v>
      </c>
      <c r="AC16" s="135">
        <f t="shared" si="2"/>
        <v>48</v>
      </c>
      <c r="AE16" s="50">
        <v>9</v>
      </c>
      <c r="AF16" s="50">
        <v>8</v>
      </c>
      <c r="AG16" s="50">
        <v>10</v>
      </c>
      <c r="AH16" s="50">
        <v>0</v>
      </c>
      <c r="AI16" s="50">
        <v>8</v>
      </c>
      <c r="AJ16" s="68">
        <v>14</v>
      </c>
      <c r="AK16" s="70">
        <f t="shared" si="3"/>
        <v>49</v>
      </c>
      <c r="AL16" s="149">
        <f t="shared" si="6"/>
        <v>97</v>
      </c>
      <c r="AM16" s="49">
        <f t="shared" si="4"/>
        <v>202</v>
      </c>
      <c r="AN16" s="50">
        <v>7</v>
      </c>
      <c r="AO16" s="53">
        <v>0</v>
      </c>
      <c r="AP16" s="2">
        <v>4</v>
      </c>
    </row>
    <row r="17" spans="2:42" ht="13.5" customHeight="1" thickBot="1">
      <c r="B17" s="54">
        <v>15</v>
      </c>
      <c r="C17" s="105" t="s">
        <v>121</v>
      </c>
      <c r="D17" s="105" t="s">
        <v>110</v>
      </c>
      <c r="E17" s="83" t="s">
        <v>85</v>
      </c>
      <c r="F17" s="65"/>
      <c r="G17" s="67">
        <v>9</v>
      </c>
      <c r="H17" s="55">
        <v>3</v>
      </c>
      <c r="I17" s="55">
        <v>6</v>
      </c>
      <c r="J17" s="55">
        <v>6</v>
      </c>
      <c r="K17" s="55">
        <v>9</v>
      </c>
      <c r="L17" s="69">
        <v>13</v>
      </c>
      <c r="M17" s="72">
        <f t="shared" si="0"/>
        <v>46</v>
      </c>
      <c r="N17" s="65"/>
      <c r="O17" s="55">
        <v>8</v>
      </c>
      <c r="P17" s="55">
        <v>4</v>
      </c>
      <c r="Q17" s="55">
        <v>9</v>
      </c>
      <c r="R17" s="55">
        <v>9</v>
      </c>
      <c r="S17" s="55">
        <v>12</v>
      </c>
      <c r="T17" s="69">
        <v>14</v>
      </c>
      <c r="U17" s="72">
        <f t="shared" si="1"/>
        <v>56</v>
      </c>
      <c r="V17" s="72">
        <f t="shared" si="5"/>
        <v>102</v>
      </c>
      <c r="W17" s="67">
        <v>9</v>
      </c>
      <c r="X17" s="55">
        <v>9</v>
      </c>
      <c r="Y17" s="55">
        <v>7</v>
      </c>
      <c r="Z17" s="55">
        <v>10</v>
      </c>
      <c r="AA17" s="55">
        <v>3</v>
      </c>
      <c r="AB17" s="55">
        <v>4</v>
      </c>
      <c r="AC17" s="136">
        <f t="shared" si="2"/>
        <v>42</v>
      </c>
      <c r="AD17" s="65"/>
      <c r="AE17" s="55">
        <v>8</v>
      </c>
      <c r="AF17" s="55">
        <v>4</v>
      </c>
      <c r="AG17" s="55">
        <v>10</v>
      </c>
      <c r="AH17" s="55">
        <v>9</v>
      </c>
      <c r="AI17" s="55">
        <v>11</v>
      </c>
      <c r="AJ17" s="69">
        <v>14</v>
      </c>
      <c r="AK17" s="72">
        <f t="shared" si="3"/>
        <v>56</v>
      </c>
      <c r="AL17" s="72">
        <f t="shared" si="6"/>
        <v>98</v>
      </c>
      <c r="AM17" s="82">
        <f t="shared" si="4"/>
        <v>200</v>
      </c>
      <c r="AN17" s="55">
        <v>9</v>
      </c>
      <c r="AO17" s="56">
        <v>3</v>
      </c>
      <c r="AP17" s="2">
        <v>11</v>
      </c>
    </row>
    <row r="18" spans="2:42" ht="13.5" customHeight="1">
      <c r="B18" s="74">
        <v>16</v>
      </c>
      <c r="C18" s="104" t="s">
        <v>132</v>
      </c>
      <c r="D18" s="104" t="s">
        <v>44</v>
      </c>
      <c r="E18" s="75" t="s">
        <v>96</v>
      </c>
      <c r="G18" s="78">
        <v>10</v>
      </c>
      <c r="H18" s="58">
        <v>0</v>
      </c>
      <c r="I18" s="58">
        <v>10</v>
      </c>
      <c r="J18" s="58">
        <v>11</v>
      </c>
      <c r="K18" s="58">
        <v>4</v>
      </c>
      <c r="L18" s="79">
        <v>10</v>
      </c>
      <c r="M18" s="80">
        <f t="shared" si="0"/>
        <v>45</v>
      </c>
      <c r="O18" s="58">
        <v>4</v>
      </c>
      <c r="P18" s="58">
        <v>4</v>
      </c>
      <c r="Q18" s="58">
        <v>10</v>
      </c>
      <c r="R18" s="58">
        <v>7</v>
      </c>
      <c r="S18" s="58">
        <v>9</v>
      </c>
      <c r="T18" s="79">
        <v>9</v>
      </c>
      <c r="U18" s="80">
        <f t="shared" si="1"/>
        <v>43</v>
      </c>
      <c r="V18" s="129">
        <f t="shared" si="5"/>
        <v>88</v>
      </c>
      <c r="W18" s="78">
        <v>4</v>
      </c>
      <c r="X18" s="58">
        <v>6</v>
      </c>
      <c r="Y18" s="58">
        <v>10</v>
      </c>
      <c r="Z18" s="58">
        <v>4</v>
      </c>
      <c r="AA18" s="58">
        <v>7</v>
      </c>
      <c r="AB18" s="58">
        <v>8</v>
      </c>
      <c r="AC18" s="134">
        <f t="shared" si="2"/>
        <v>39</v>
      </c>
      <c r="AE18" s="58">
        <v>11</v>
      </c>
      <c r="AF18" s="58">
        <v>7</v>
      </c>
      <c r="AG18" s="58">
        <v>4</v>
      </c>
      <c r="AH18" s="58">
        <v>11</v>
      </c>
      <c r="AI18" s="58">
        <v>10</v>
      </c>
      <c r="AJ18" s="79">
        <v>14</v>
      </c>
      <c r="AK18" s="80">
        <f t="shared" si="3"/>
        <v>57</v>
      </c>
      <c r="AL18" s="148">
        <f t="shared" si="6"/>
        <v>96</v>
      </c>
      <c r="AM18" s="74">
        <f t="shared" si="4"/>
        <v>184</v>
      </c>
      <c r="AN18" s="58">
        <v>4</v>
      </c>
      <c r="AO18" s="75">
        <v>1</v>
      </c>
      <c r="AP18" s="2">
        <v>22</v>
      </c>
    </row>
    <row r="19" spans="2:42" ht="13.5" customHeight="1">
      <c r="B19" s="52">
        <v>17</v>
      </c>
      <c r="C19" s="100" t="s">
        <v>109</v>
      </c>
      <c r="D19" s="100" t="s">
        <v>110</v>
      </c>
      <c r="E19" s="94" t="s">
        <v>76</v>
      </c>
      <c r="G19" s="66">
        <v>9</v>
      </c>
      <c r="H19" s="50">
        <v>6</v>
      </c>
      <c r="I19" s="50">
        <v>4</v>
      </c>
      <c r="J19" s="50">
        <v>5</v>
      </c>
      <c r="K19" s="50">
        <v>3</v>
      </c>
      <c r="L19" s="68">
        <v>9</v>
      </c>
      <c r="M19" s="70">
        <f t="shared" si="0"/>
        <v>36</v>
      </c>
      <c r="O19" s="50">
        <v>2</v>
      </c>
      <c r="P19" s="50">
        <v>1</v>
      </c>
      <c r="Q19" s="50">
        <v>8</v>
      </c>
      <c r="R19" s="50">
        <v>8</v>
      </c>
      <c r="S19" s="50">
        <v>12</v>
      </c>
      <c r="T19" s="68">
        <v>10</v>
      </c>
      <c r="U19" s="70">
        <f t="shared" si="1"/>
        <v>41</v>
      </c>
      <c r="V19" s="70">
        <f t="shared" si="5"/>
        <v>77</v>
      </c>
      <c r="W19" s="66">
        <v>8</v>
      </c>
      <c r="X19" s="50">
        <v>0</v>
      </c>
      <c r="Y19" s="50">
        <v>14</v>
      </c>
      <c r="Z19" s="50">
        <v>6</v>
      </c>
      <c r="AA19" s="50">
        <v>2</v>
      </c>
      <c r="AB19" s="50">
        <v>13</v>
      </c>
      <c r="AC19" s="135">
        <f t="shared" si="2"/>
        <v>43</v>
      </c>
      <c r="AE19" s="50">
        <v>10</v>
      </c>
      <c r="AF19" s="50">
        <v>9</v>
      </c>
      <c r="AG19" s="50">
        <v>10</v>
      </c>
      <c r="AH19" s="50">
        <v>9</v>
      </c>
      <c r="AI19" s="50">
        <v>9</v>
      </c>
      <c r="AJ19" s="68">
        <v>10</v>
      </c>
      <c r="AK19" s="70">
        <f t="shared" si="3"/>
        <v>57</v>
      </c>
      <c r="AL19" s="149">
        <f t="shared" si="6"/>
        <v>100</v>
      </c>
      <c r="AM19" s="49">
        <f t="shared" si="4"/>
        <v>177</v>
      </c>
      <c r="AN19" s="50">
        <v>8</v>
      </c>
      <c r="AO19" s="53">
        <v>4</v>
      </c>
      <c r="AP19" s="2">
        <v>2</v>
      </c>
    </row>
    <row r="20" spans="2:42" ht="13.5" customHeight="1">
      <c r="B20" s="52">
        <v>18</v>
      </c>
      <c r="C20" s="100" t="s">
        <v>117</v>
      </c>
      <c r="D20" s="100" t="s">
        <v>101</v>
      </c>
      <c r="E20" s="51" t="s">
        <v>82</v>
      </c>
      <c r="G20" s="66">
        <v>7</v>
      </c>
      <c r="H20" s="50">
        <v>2</v>
      </c>
      <c r="I20" s="50">
        <v>3</v>
      </c>
      <c r="J20" s="50">
        <v>3</v>
      </c>
      <c r="K20" s="50">
        <v>7</v>
      </c>
      <c r="L20" s="68">
        <v>13</v>
      </c>
      <c r="M20" s="70">
        <f t="shared" si="0"/>
        <v>35</v>
      </c>
      <c r="O20" s="50">
        <v>6</v>
      </c>
      <c r="P20" s="50">
        <v>3</v>
      </c>
      <c r="Q20" s="50">
        <v>10</v>
      </c>
      <c r="R20" s="50">
        <v>9</v>
      </c>
      <c r="S20" s="50">
        <v>11</v>
      </c>
      <c r="T20" s="68">
        <v>4</v>
      </c>
      <c r="U20" s="70">
        <f t="shared" si="1"/>
        <v>43</v>
      </c>
      <c r="V20" s="148">
        <f t="shared" si="5"/>
        <v>78</v>
      </c>
      <c r="W20" s="66">
        <v>9</v>
      </c>
      <c r="X20" s="50">
        <v>8</v>
      </c>
      <c r="Y20" s="50">
        <v>11</v>
      </c>
      <c r="Z20" s="50">
        <v>2</v>
      </c>
      <c r="AA20" s="50">
        <v>7</v>
      </c>
      <c r="AB20" s="50">
        <v>6</v>
      </c>
      <c r="AC20" s="135">
        <f t="shared" si="2"/>
        <v>43</v>
      </c>
      <c r="AE20" s="50">
        <v>6</v>
      </c>
      <c r="AF20" s="50">
        <v>12</v>
      </c>
      <c r="AG20" s="50">
        <v>9</v>
      </c>
      <c r="AH20" s="50">
        <v>4</v>
      </c>
      <c r="AI20" s="50">
        <v>7</v>
      </c>
      <c r="AJ20" s="68">
        <v>11</v>
      </c>
      <c r="AK20" s="70">
        <f t="shared" si="3"/>
        <v>49</v>
      </c>
      <c r="AL20" s="70">
        <f t="shared" si="6"/>
        <v>92</v>
      </c>
      <c r="AM20" s="49">
        <f t="shared" si="4"/>
        <v>170</v>
      </c>
      <c r="AN20" s="50">
        <v>5</v>
      </c>
      <c r="AO20" s="53">
        <v>3</v>
      </c>
      <c r="AP20" s="2">
        <v>8</v>
      </c>
    </row>
    <row r="21" spans="2:42" ht="13.5" customHeight="1">
      <c r="B21" s="52">
        <v>19</v>
      </c>
      <c r="C21" s="100" t="s">
        <v>122</v>
      </c>
      <c r="D21" s="100" t="s">
        <v>101</v>
      </c>
      <c r="E21" s="51" t="s">
        <v>86</v>
      </c>
      <c r="G21" s="66">
        <v>10</v>
      </c>
      <c r="H21" s="50">
        <v>2</v>
      </c>
      <c r="I21" s="50">
        <v>3</v>
      </c>
      <c r="J21" s="50">
        <v>9</v>
      </c>
      <c r="K21" s="50">
        <v>2</v>
      </c>
      <c r="L21" s="68">
        <v>6</v>
      </c>
      <c r="M21" s="71">
        <f t="shared" si="0"/>
        <v>32</v>
      </c>
      <c r="O21" s="50">
        <v>2</v>
      </c>
      <c r="P21" s="50">
        <v>5</v>
      </c>
      <c r="Q21" s="50">
        <v>6</v>
      </c>
      <c r="R21" s="50">
        <v>1</v>
      </c>
      <c r="S21" s="50">
        <v>12</v>
      </c>
      <c r="T21" s="68">
        <v>9</v>
      </c>
      <c r="U21" s="70">
        <f t="shared" si="1"/>
        <v>35</v>
      </c>
      <c r="V21" s="149">
        <f t="shared" si="5"/>
        <v>67</v>
      </c>
      <c r="W21" s="66">
        <v>5</v>
      </c>
      <c r="X21" s="50">
        <v>13</v>
      </c>
      <c r="Y21" s="50">
        <v>11</v>
      </c>
      <c r="Z21" s="50">
        <v>10</v>
      </c>
      <c r="AA21" s="50">
        <v>5</v>
      </c>
      <c r="AB21" s="50">
        <v>8</v>
      </c>
      <c r="AC21" s="135">
        <f t="shared" si="2"/>
        <v>52</v>
      </c>
      <c r="AE21" s="50">
        <v>11</v>
      </c>
      <c r="AF21" s="50">
        <v>6</v>
      </c>
      <c r="AG21" s="50">
        <v>5</v>
      </c>
      <c r="AH21" s="50">
        <v>3</v>
      </c>
      <c r="AI21" s="50">
        <v>8</v>
      </c>
      <c r="AJ21" s="68">
        <v>12</v>
      </c>
      <c r="AK21" s="70">
        <f t="shared" si="3"/>
        <v>45</v>
      </c>
      <c r="AL21" s="148">
        <f t="shared" si="6"/>
        <v>97</v>
      </c>
      <c r="AM21" s="57">
        <f t="shared" si="4"/>
        <v>164</v>
      </c>
      <c r="AN21" s="50">
        <v>5</v>
      </c>
      <c r="AO21" s="53">
        <v>0</v>
      </c>
      <c r="AP21" s="2">
        <v>12</v>
      </c>
    </row>
    <row r="22" spans="2:42" ht="13.5" customHeight="1" thickBot="1">
      <c r="B22" s="54">
        <v>20</v>
      </c>
      <c r="C22" s="111" t="s">
        <v>133</v>
      </c>
      <c r="D22" s="111" t="s">
        <v>101</v>
      </c>
      <c r="E22" s="83" t="s">
        <v>97</v>
      </c>
      <c r="F22" s="95"/>
      <c r="G22" s="106">
        <v>10</v>
      </c>
      <c r="H22" s="107">
        <v>7</v>
      </c>
      <c r="I22" s="107">
        <v>4</v>
      </c>
      <c r="J22" s="107">
        <v>8</v>
      </c>
      <c r="K22" s="107">
        <v>0</v>
      </c>
      <c r="L22" s="108">
        <v>8</v>
      </c>
      <c r="M22" s="109">
        <f t="shared" si="0"/>
        <v>37</v>
      </c>
      <c r="N22" s="110"/>
      <c r="O22" s="107">
        <v>8</v>
      </c>
      <c r="P22" s="107">
        <v>2</v>
      </c>
      <c r="Q22" s="107">
        <v>7</v>
      </c>
      <c r="R22" s="107">
        <v>2</v>
      </c>
      <c r="S22" s="107">
        <v>9</v>
      </c>
      <c r="T22" s="108">
        <v>3</v>
      </c>
      <c r="U22" s="109">
        <f t="shared" si="1"/>
        <v>31</v>
      </c>
      <c r="V22" s="72">
        <f t="shared" si="5"/>
        <v>68</v>
      </c>
      <c r="W22" s="106">
        <v>8</v>
      </c>
      <c r="X22" s="107">
        <v>5</v>
      </c>
      <c r="Y22" s="107">
        <v>9</v>
      </c>
      <c r="Z22" s="107">
        <v>11</v>
      </c>
      <c r="AA22" s="55">
        <v>3</v>
      </c>
      <c r="AB22" s="55">
        <v>9</v>
      </c>
      <c r="AC22" s="136">
        <f t="shared" si="2"/>
        <v>45</v>
      </c>
      <c r="AD22" s="65"/>
      <c r="AE22" s="55">
        <v>5</v>
      </c>
      <c r="AF22" s="55">
        <v>6</v>
      </c>
      <c r="AG22" s="55">
        <v>3</v>
      </c>
      <c r="AH22" s="55">
        <v>0</v>
      </c>
      <c r="AI22" s="55">
        <v>2</v>
      </c>
      <c r="AJ22" s="69">
        <v>11</v>
      </c>
      <c r="AK22" s="72">
        <f t="shared" si="3"/>
        <v>27</v>
      </c>
      <c r="AL22" s="72">
        <f t="shared" si="6"/>
        <v>72</v>
      </c>
      <c r="AM22" s="54">
        <f t="shared" si="4"/>
        <v>140</v>
      </c>
      <c r="AN22" s="55">
        <v>4</v>
      </c>
      <c r="AO22" s="56">
        <v>0</v>
      </c>
      <c r="AP22" s="2">
        <v>23</v>
      </c>
    </row>
    <row r="23" spans="2:42" ht="13.5" customHeight="1">
      <c r="B23" s="74">
        <v>21</v>
      </c>
      <c r="C23" s="104" t="s">
        <v>114</v>
      </c>
      <c r="D23" s="104" t="s">
        <v>101</v>
      </c>
      <c r="E23" s="59" t="s">
        <v>80</v>
      </c>
      <c r="G23" s="78">
        <v>3</v>
      </c>
      <c r="H23" s="58">
        <v>0</v>
      </c>
      <c r="I23" s="58">
        <v>3</v>
      </c>
      <c r="J23" s="58">
        <v>0</v>
      </c>
      <c r="K23" s="58">
        <v>5</v>
      </c>
      <c r="L23" s="79">
        <v>3</v>
      </c>
      <c r="M23" s="80">
        <f t="shared" si="0"/>
        <v>14</v>
      </c>
      <c r="O23" s="58">
        <v>2</v>
      </c>
      <c r="P23" s="58">
        <v>4</v>
      </c>
      <c r="Q23" s="58">
        <v>11</v>
      </c>
      <c r="R23" s="58">
        <v>4</v>
      </c>
      <c r="S23" s="58">
        <v>12</v>
      </c>
      <c r="T23" s="79">
        <v>4</v>
      </c>
      <c r="U23" s="80">
        <f t="shared" si="1"/>
        <v>37</v>
      </c>
      <c r="V23" s="129">
        <f t="shared" si="5"/>
        <v>51</v>
      </c>
      <c r="W23" s="78">
        <v>9</v>
      </c>
      <c r="X23" s="58">
        <v>5</v>
      </c>
      <c r="Y23" s="58">
        <v>7</v>
      </c>
      <c r="Z23" s="58">
        <v>3</v>
      </c>
      <c r="AA23" s="58">
        <v>10</v>
      </c>
      <c r="AB23" s="58">
        <v>5</v>
      </c>
      <c r="AC23" s="134">
        <f t="shared" si="2"/>
        <v>39</v>
      </c>
      <c r="AE23" s="58">
        <v>11</v>
      </c>
      <c r="AF23" s="58">
        <v>7</v>
      </c>
      <c r="AG23" s="58">
        <v>7</v>
      </c>
      <c r="AH23" s="58">
        <v>0</v>
      </c>
      <c r="AI23" s="58">
        <v>3</v>
      </c>
      <c r="AJ23" s="79">
        <v>7</v>
      </c>
      <c r="AK23" s="80">
        <f t="shared" si="3"/>
        <v>35</v>
      </c>
      <c r="AL23" s="148">
        <f t="shared" si="6"/>
        <v>74</v>
      </c>
      <c r="AM23" s="57">
        <f t="shared" si="4"/>
        <v>125</v>
      </c>
      <c r="AN23" s="58">
        <v>2</v>
      </c>
      <c r="AO23" s="75">
        <v>0</v>
      </c>
      <c r="AP23" s="2">
        <v>6</v>
      </c>
    </row>
    <row r="24" spans="2:42" ht="13.5" customHeight="1" thickBot="1">
      <c r="B24" s="54">
        <v>22</v>
      </c>
      <c r="C24" s="105" t="s">
        <v>120</v>
      </c>
      <c r="D24" s="105" t="s">
        <v>101</v>
      </c>
      <c r="E24" s="83" t="s">
        <v>84</v>
      </c>
      <c r="F24" s="65"/>
      <c r="G24" s="67">
        <v>7</v>
      </c>
      <c r="H24" s="55">
        <v>3</v>
      </c>
      <c r="I24" s="55">
        <v>3</v>
      </c>
      <c r="J24" s="55">
        <v>2</v>
      </c>
      <c r="K24" s="55">
        <v>0</v>
      </c>
      <c r="L24" s="69">
        <v>10</v>
      </c>
      <c r="M24" s="72">
        <f t="shared" si="0"/>
        <v>25</v>
      </c>
      <c r="N24" s="65"/>
      <c r="O24" s="55">
        <v>2</v>
      </c>
      <c r="P24" s="55">
        <v>3</v>
      </c>
      <c r="Q24" s="55">
        <v>11</v>
      </c>
      <c r="R24" s="55">
        <v>5</v>
      </c>
      <c r="S24" s="55">
        <v>5</v>
      </c>
      <c r="T24" s="69">
        <v>3</v>
      </c>
      <c r="U24" s="72">
        <f t="shared" si="1"/>
        <v>29</v>
      </c>
      <c r="V24" s="118">
        <f t="shared" si="5"/>
        <v>54</v>
      </c>
      <c r="W24" s="67">
        <v>3</v>
      </c>
      <c r="X24" s="55">
        <v>12</v>
      </c>
      <c r="Y24" s="55">
        <v>9</v>
      </c>
      <c r="Z24" s="55">
        <v>5</v>
      </c>
      <c r="AA24" s="55">
        <v>2</v>
      </c>
      <c r="AB24" s="55">
        <v>8</v>
      </c>
      <c r="AC24" s="136">
        <f t="shared" si="2"/>
        <v>39</v>
      </c>
      <c r="AD24" s="65"/>
      <c r="AE24" s="55">
        <v>1</v>
      </c>
      <c r="AF24" s="55">
        <v>3</v>
      </c>
      <c r="AG24" s="55">
        <v>3</v>
      </c>
      <c r="AH24" s="55">
        <v>0</v>
      </c>
      <c r="AI24" s="55">
        <v>5</v>
      </c>
      <c r="AJ24" s="69">
        <v>6</v>
      </c>
      <c r="AK24" s="72">
        <f t="shared" si="3"/>
        <v>18</v>
      </c>
      <c r="AL24" s="72">
        <f t="shared" si="6"/>
        <v>57</v>
      </c>
      <c r="AM24" s="54">
        <f t="shared" si="4"/>
        <v>111</v>
      </c>
      <c r="AN24" s="55">
        <v>5</v>
      </c>
      <c r="AO24" s="56">
        <v>0</v>
      </c>
      <c r="AP24" s="2">
        <v>10</v>
      </c>
    </row>
    <row r="26" ht="13.5" customHeight="1" thickBot="1">
      <c r="V26" s="65"/>
    </row>
    <row r="27" spans="2:41" ht="13.5" customHeight="1" thickBot="1">
      <c r="B27" s="65"/>
      <c r="C27" s="119"/>
      <c r="D27" s="119"/>
      <c r="E27" s="119"/>
      <c r="F27" s="65"/>
      <c r="G27" s="119"/>
      <c r="H27" s="119"/>
      <c r="I27" s="119"/>
      <c r="J27" s="119"/>
      <c r="K27" s="119"/>
      <c r="L27" s="119"/>
      <c r="M27" s="65"/>
      <c r="N27" s="65"/>
      <c r="O27" s="119"/>
      <c r="P27" s="119"/>
      <c r="Q27" s="119"/>
      <c r="R27" s="119"/>
      <c r="S27" s="119"/>
      <c r="T27" s="119"/>
      <c r="U27" s="65"/>
      <c r="V27" s="87" t="s">
        <v>138</v>
      </c>
      <c r="W27" s="119"/>
      <c r="X27" s="119"/>
      <c r="Y27" s="119"/>
      <c r="Z27" s="119"/>
      <c r="AA27" s="119"/>
      <c r="AB27" s="119"/>
      <c r="AC27" s="65"/>
      <c r="AD27" s="65"/>
      <c r="AE27" s="119"/>
      <c r="AF27" s="119"/>
      <c r="AG27" s="119"/>
      <c r="AH27" s="119"/>
      <c r="AI27" s="119"/>
      <c r="AJ27" s="119"/>
      <c r="AK27" s="65"/>
      <c r="AL27" s="87" t="s">
        <v>138</v>
      </c>
      <c r="AM27" s="87" t="s">
        <v>139</v>
      </c>
      <c r="AN27" s="119"/>
      <c r="AO27" s="119"/>
    </row>
    <row r="28" spans="2:42" ht="13.5" customHeight="1">
      <c r="B28" s="122">
        <v>1</v>
      </c>
      <c r="C28" s="123" t="s">
        <v>113</v>
      </c>
      <c r="D28" s="123" t="s">
        <v>110</v>
      </c>
      <c r="E28" s="124" t="s">
        <v>79</v>
      </c>
      <c r="F28" s="125"/>
      <c r="G28" s="126">
        <v>13</v>
      </c>
      <c r="H28" s="127">
        <v>13</v>
      </c>
      <c r="I28" s="127">
        <v>14</v>
      </c>
      <c r="J28" s="127">
        <v>15</v>
      </c>
      <c r="K28" s="127">
        <v>14</v>
      </c>
      <c r="L28" s="127">
        <v>15</v>
      </c>
      <c r="M28" s="125">
        <f>SUM(G28:L28)</f>
        <v>84</v>
      </c>
      <c r="N28" s="130"/>
      <c r="O28" s="127">
        <v>15</v>
      </c>
      <c r="P28" s="127">
        <v>14</v>
      </c>
      <c r="Q28" s="127">
        <v>15</v>
      </c>
      <c r="R28" s="127">
        <v>15</v>
      </c>
      <c r="S28" s="127">
        <v>15</v>
      </c>
      <c r="T28" s="128">
        <v>15</v>
      </c>
      <c r="U28" s="129">
        <f>SUM(O28:T28)</f>
        <v>89</v>
      </c>
      <c r="V28" s="129">
        <f t="shared" si="5"/>
        <v>173</v>
      </c>
      <c r="W28" s="126">
        <v>15</v>
      </c>
      <c r="X28" s="127">
        <v>14</v>
      </c>
      <c r="Y28" s="127">
        <v>15</v>
      </c>
      <c r="Z28" s="127">
        <v>14</v>
      </c>
      <c r="AA28" s="127">
        <v>14</v>
      </c>
      <c r="AB28" s="128">
        <v>15</v>
      </c>
      <c r="AC28" s="129">
        <f>SUM(W28:AB28)</f>
        <v>87</v>
      </c>
      <c r="AD28" s="130"/>
      <c r="AE28" s="127">
        <v>15</v>
      </c>
      <c r="AF28" s="127">
        <v>15</v>
      </c>
      <c r="AG28" s="127">
        <v>15</v>
      </c>
      <c r="AH28" s="127">
        <v>15</v>
      </c>
      <c r="AI28" s="127">
        <v>15</v>
      </c>
      <c r="AJ28" s="128">
        <v>15</v>
      </c>
      <c r="AK28" s="129">
        <f>SUM(AE28:AJ28)</f>
        <v>90</v>
      </c>
      <c r="AL28" s="147">
        <f t="shared" si="6"/>
        <v>177</v>
      </c>
      <c r="AM28" s="122">
        <f>M28+U28+AC28+AK28</f>
        <v>350</v>
      </c>
      <c r="AN28" s="127">
        <v>62</v>
      </c>
      <c r="AO28" s="131">
        <v>33</v>
      </c>
      <c r="AP28" s="2">
        <v>5</v>
      </c>
    </row>
    <row r="29" spans="2:42" ht="13.5" customHeight="1" thickBot="1">
      <c r="B29" s="112">
        <v>2</v>
      </c>
      <c r="C29" s="113" t="s">
        <v>108</v>
      </c>
      <c r="D29" s="113" t="s">
        <v>101</v>
      </c>
      <c r="E29" s="114" t="s">
        <v>75</v>
      </c>
      <c r="F29" s="65"/>
      <c r="G29" s="115">
        <v>14</v>
      </c>
      <c r="H29" s="116">
        <v>8</v>
      </c>
      <c r="I29" s="116">
        <v>5</v>
      </c>
      <c r="J29" s="116">
        <v>13</v>
      </c>
      <c r="K29" s="116">
        <v>13</v>
      </c>
      <c r="L29" s="116">
        <v>11</v>
      </c>
      <c r="M29" s="95"/>
      <c r="N29" s="121"/>
      <c r="O29" s="116">
        <v>12</v>
      </c>
      <c r="P29" s="116">
        <v>13</v>
      </c>
      <c r="Q29" s="116">
        <v>14</v>
      </c>
      <c r="R29" s="116">
        <v>13</v>
      </c>
      <c r="S29" s="116">
        <v>15</v>
      </c>
      <c r="T29" s="56">
        <v>13</v>
      </c>
      <c r="U29" s="118">
        <f>SUM(O29:T29)</f>
        <v>80</v>
      </c>
      <c r="V29" s="72">
        <f t="shared" si="5"/>
        <v>144</v>
      </c>
      <c r="W29" s="115">
        <v>12</v>
      </c>
      <c r="X29" s="116">
        <v>13</v>
      </c>
      <c r="Y29" s="116">
        <v>15</v>
      </c>
      <c r="Z29" s="116">
        <v>12</v>
      </c>
      <c r="AA29" s="116">
        <v>13</v>
      </c>
      <c r="AB29" s="117">
        <v>13</v>
      </c>
      <c r="AC29" s="118">
        <f>SUM(W29:AB29)</f>
        <v>78</v>
      </c>
      <c r="AD29" s="65"/>
      <c r="AE29" s="116">
        <v>14</v>
      </c>
      <c r="AF29" s="116">
        <v>14</v>
      </c>
      <c r="AG29" s="116">
        <v>14</v>
      </c>
      <c r="AH29" s="116">
        <v>8</v>
      </c>
      <c r="AI29" s="116">
        <v>13</v>
      </c>
      <c r="AJ29" s="117">
        <v>15</v>
      </c>
      <c r="AK29" s="118">
        <f>SUM(AE29:AJ29)</f>
        <v>78</v>
      </c>
      <c r="AL29" s="72">
        <f t="shared" si="6"/>
        <v>156</v>
      </c>
      <c r="AM29" s="112">
        <v>300</v>
      </c>
      <c r="AN29" s="116">
        <v>32</v>
      </c>
      <c r="AO29" s="120">
        <v>16</v>
      </c>
      <c r="AP29" s="2">
        <v>1</v>
      </c>
    </row>
    <row r="30" ht="13.5" customHeight="1">
      <c r="AL30" s="150"/>
    </row>
  </sheetData>
  <mergeCells count="4">
    <mergeCell ref="G2:L2"/>
    <mergeCell ref="O2:T2"/>
    <mergeCell ref="W2:AB2"/>
    <mergeCell ref="AE2:AJ2"/>
  </mergeCells>
  <printOptions/>
  <pageMargins left="0.51" right="0.17" top="0.74" bottom="0.76" header="0.18" footer="0.59"/>
  <pageSetup horizontalDpi="360" verticalDpi="360" orientation="landscape" paperSize="9" scale="65" r:id="rId2"/>
  <legacyDrawing r:id="rId1"/>
</worksheet>
</file>

<file path=xl/worksheets/sheet2.xml><?xml version="1.0" encoding="utf-8"?>
<worksheet xmlns="http://schemas.openxmlformats.org/spreadsheetml/2006/main" xmlns:r="http://schemas.openxmlformats.org/officeDocument/2006/relationships">
  <sheetPr codeName="Sheet2"/>
  <dimension ref="B1:AP8"/>
  <sheetViews>
    <sheetView workbookViewId="0" topLeftCell="A1">
      <pane xSplit="6" ySplit="2" topLeftCell="P3" activePane="bottomRight" state="frozen"/>
      <selection pane="topLeft" activeCell="A1" sqref="A1"/>
      <selection pane="topRight" activeCell="G1" sqref="G1"/>
      <selection pane="bottomLeft" activeCell="A3" sqref="A3"/>
      <selection pane="bottomRight" activeCell="AL17" sqref="AL17"/>
    </sheetView>
  </sheetViews>
  <sheetFormatPr defaultColWidth="9.00390625" defaultRowHeight="13.5"/>
  <cols>
    <col min="1" max="1" width="1.625" style="2" customWidth="1"/>
    <col min="2" max="2" width="5.625" style="2" customWidth="1"/>
    <col min="3" max="3" width="10.50390625" style="43" customWidth="1"/>
    <col min="4" max="4" width="8.25390625" style="43" customWidth="1"/>
    <col min="5" max="5" width="5.625" style="43" customWidth="1"/>
    <col min="6" max="6" width="1.625" style="2" hidden="1" customWidth="1"/>
    <col min="7" max="11" width="4.625" style="43" customWidth="1"/>
    <col min="12" max="12" width="4.50390625" style="43" customWidth="1"/>
    <col min="13" max="13" width="5.00390625" style="2" hidden="1" customWidth="1"/>
    <col min="14" max="14" width="8.125" style="2" hidden="1" customWidth="1"/>
    <col min="15" max="19" width="4.625" style="43" customWidth="1"/>
    <col min="20" max="20" width="6.00390625" style="43" customWidth="1"/>
    <col min="21" max="21" width="4.125" style="2" hidden="1" customWidth="1"/>
    <col min="22" max="22" width="6.375" style="2" customWidth="1"/>
    <col min="23" max="28" width="4.625" style="43" customWidth="1"/>
    <col min="29" max="29" width="3.875" style="2" hidden="1" customWidth="1"/>
    <col min="30" max="30" width="6.625" style="2" hidden="1" customWidth="1"/>
    <col min="31" max="35" width="4.625" style="43" customWidth="1"/>
    <col min="36" max="36" width="5.25390625" style="43" customWidth="1"/>
    <col min="37" max="37" width="4.625" style="2" hidden="1" customWidth="1"/>
    <col min="38" max="38" width="6.875" style="2" customWidth="1"/>
    <col min="39" max="39" width="6.625" style="2" customWidth="1"/>
    <col min="40" max="40" width="6.25390625" style="43" customWidth="1"/>
    <col min="41" max="41" width="5.625" style="43" customWidth="1"/>
    <col min="42" max="16384" width="6.625" style="2" customWidth="1"/>
  </cols>
  <sheetData>
    <row r="1" spans="2:41" ht="14.25" thickBot="1">
      <c r="B1" s="2" t="s">
        <v>107</v>
      </c>
      <c r="C1" s="2"/>
      <c r="D1" s="2"/>
      <c r="E1" s="2"/>
      <c r="G1" s="2"/>
      <c r="H1" s="2"/>
      <c r="I1" s="2"/>
      <c r="J1" s="2"/>
      <c r="K1" s="2"/>
      <c r="L1" s="2"/>
      <c r="O1" s="2"/>
      <c r="P1" s="2"/>
      <c r="Q1" s="2"/>
      <c r="R1" s="2"/>
      <c r="S1" s="2"/>
      <c r="T1" s="2"/>
      <c r="W1" s="2"/>
      <c r="X1" s="2"/>
      <c r="Y1" s="2"/>
      <c r="Z1" s="2"/>
      <c r="AA1" s="2"/>
      <c r="AB1" s="2"/>
      <c r="AE1" s="2"/>
      <c r="AF1" s="2"/>
      <c r="AG1" s="2"/>
      <c r="AH1" s="2"/>
      <c r="AI1" s="2"/>
      <c r="AJ1" s="2"/>
      <c r="AN1" s="2"/>
      <c r="AO1" s="2"/>
    </row>
    <row r="2" spans="2:42" ht="14.25" thickBot="1">
      <c r="B2" s="84" t="s">
        <v>61</v>
      </c>
      <c r="C2" s="85" t="s">
        <v>62</v>
      </c>
      <c r="D2" s="85" t="s">
        <v>63</v>
      </c>
      <c r="E2" s="77" t="s">
        <v>64</v>
      </c>
      <c r="F2" s="86"/>
      <c r="G2" s="155" t="s">
        <v>135</v>
      </c>
      <c r="H2" s="152"/>
      <c r="I2" s="152"/>
      <c r="J2" s="152"/>
      <c r="K2" s="152"/>
      <c r="L2" s="152"/>
      <c r="M2" s="132" t="s">
        <v>65</v>
      </c>
      <c r="N2" s="73"/>
      <c r="O2" s="153"/>
      <c r="P2" s="154"/>
      <c r="Q2" s="154"/>
      <c r="R2" s="154"/>
      <c r="S2" s="154"/>
      <c r="T2" s="156"/>
      <c r="U2" s="137" t="s">
        <v>65</v>
      </c>
      <c r="V2" s="63" t="s">
        <v>138</v>
      </c>
      <c r="W2" s="155" t="s">
        <v>136</v>
      </c>
      <c r="X2" s="152"/>
      <c r="Y2" s="152"/>
      <c r="Z2" s="152"/>
      <c r="AA2" s="152"/>
      <c r="AB2" s="152"/>
      <c r="AC2" s="132" t="s">
        <v>65</v>
      </c>
      <c r="AD2" s="88"/>
      <c r="AE2" s="153"/>
      <c r="AF2" s="154"/>
      <c r="AG2" s="154"/>
      <c r="AH2" s="154"/>
      <c r="AI2" s="154"/>
      <c r="AJ2" s="156"/>
      <c r="AK2" s="86" t="s">
        <v>65</v>
      </c>
      <c r="AL2" s="87" t="s">
        <v>138</v>
      </c>
      <c r="AM2" s="84" t="s">
        <v>66</v>
      </c>
      <c r="AN2" s="85" t="s">
        <v>140</v>
      </c>
      <c r="AO2" s="77" t="s">
        <v>67</v>
      </c>
      <c r="AP2" s="2" t="s">
        <v>68</v>
      </c>
    </row>
    <row r="3" spans="2:42" ht="13.5">
      <c r="B3" s="74">
        <v>1</v>
      </c>
      <c r="C3" s="100" t="s">
        <v>100</v>
      </c>
      <c r="D3" s="100" t="s">
        <v>101</v>
      </c>
      <c r="E3" s="75" t="s">
        <v>70</v>
      </c>
      <c r="G3" s="78">
        <v>8</v>
      </c>
      <c r="H3" s="58">
        <v>7</v>
      </c>
      <c r="I3" s="58">
        <v>8</v>
      </c>
      <c r="J3" s="58">
        <v>8</v>
      </c>
      <c r="K3" s="58">
        <v>6</v>
      </c>
      <c r="L3" s="127">
        <v>13</v>
      </c>
      <c r="M3" s="134">
        <f aca="true" t="shared" si="0" ref="M3:M8">SUM(G3:L3)</f>
        <v>50</v>
      </c>
      <c r="O3" s="127">
        <v>6</v>
      </c>
      <c r="P3" s="58">
        <v>10</v>
      </c>
      <c r="Q3" s="58">
        <v>11</v>
      </c>
      <c r="R3" s="58">
        <v>6</v>
      </c>
      <c r="S3" s="58">
        <v>6</v>
      </c>
      <c r="T3" s="131">
        <v>12</v>
      </c>
      <c r="U3" s="80">
        <f aca="true" t="shared" si="1" ref="U3:U8">SUM(O3:T3)</f>
        <v>51</v>
      </c>
      <c r="V3" s="129">
        <f aca="true" t="shared" si="2" ref="V3:V8">SUM(G3:L3,O3:T3)</f>
        <v>101</v>
      </c>
      <c r="W3" s="78">
        <v>8</v>
      </c>
      <c r="X3" s="58">
        <v>8</v>
      </c>
      <c r="Y3" s="58">
        <v>14</v>
      </c>
      <c r="Z3" s="58">
        <v>7</v>
      </c>
      <c r="AA3" s="58">
        <v>12</v>
      </c>
      <c r="AB3" s="127">
        <v>9</v>
      </c>
      <c r="AC3" s="134">
        <f aca="true" t="shared" si="3" ref="AC3:AC8">SUM(W3:AB3)</f>
        <v>58</v>
      </c>
      <c r="AE3" s="127">
        <v>10</v>
      </c>
      <c r="AF3" s="58">
        <v>11</v>
      </c>
      <c r="AG3" s="58">
        <v>7</v>
      </c>
      <c r="AH3" s="58">
        <v>0</v>
      </c>
      <c r="AI3" s="58">
        <v>11</v>
      </c>
      <c r="AJ3" s="131">
        <v>12</v>
      </c>
      <c r="AK3" s="144">
        <f aca="true" t="shared" si="4" ref="AK3:AK8">SUM(AE3:AJ3)</f>
        <v>51</v>
      </c>
      <c r="AL3" s="139">
        <f aca="true" t="shared" si="5" ref="AL3:AL8">SUM(W3:AB3,AE3:AJ3)</f>
        <v>109</v>
      </c>
      <c r="AM3" s="74">
        <f aca="true" t="shared" si="6" ref="AM3:AM8">M3+U3+AC3+AK3</f>
        <v>210</v>
      </c>
      <c r="AN3" s="79">
        <v>7</v>
      </c>
      <c r="AO3" s="91">
        <v>1</v>
      </c>
      <c r="AP3" s="2">
        <v>2</v>
      </c>
    </row>
    <row r="4" spans="2:42" ht="13.5">
      <c r="B4" s="52">
        <v>2</v>
      </c>
      <c r="C4" s="100" t="s">
        <v>102</v>
      </c>
      <c r="D4" s="100" t="s">
        <v>44</v>
      </c>
      <c r="E4" s="53" t="s">
        <v>72</v>
      </c>
      <c r="G4" s="66">
        <v>12</v>
      </c>
      <c r="H4" s="50">
        <v>14</v>
      </c>
      <c r="I4" s="50">
        <v>1</v>
      </c>
      <c r="J4" s="50">
        <v>6</v>
      </c>
      <c r="K4" s="50">
        <v>6</v>
      </c>
      <c r="L4" s="50">
        <v>10</v>
      </c>
      <c r="M4" s="135">
        <f t="shared" si="0"/>
        <v>49</v>
      </c>
      <c r="O4" s="50">
        <v>10</v>
      </c>
      <c r="P4" s="50">
        <v>6</v>
      </c>
      <c r="Q4" s="50">
        <v>9</v>
      </c>
      <c r="R4" s="50">
        <v>3</v>
      </c>
      <c r="S4" s="50">
        <v>8</v>
      </c>
      <c r="T4" s="53">
        <v>6</v>
      </c>
      <c r="U4" s="70">
        <f t="shared" si="1"/>
        <v>42</v>
      </c>
      <c r="V4" s="138">
        <f t="shared" si="2"/>
        <v>91</v>
      </c>
      <c r="W4" s="66">
        <v>5</v>
      </c>
      <c r="X4" s="50">
        <v>10</v>
      </c>
      <c r="Y4" s="50">
        <v>7</v>
      </c>
      <c r="Z4" s="50">
        <v>6</v>
      </c>
      <c r="AA4" s="50">
        <v>7</v>
      </c>
      <c r="AB4" s="50">
        <v>6</v>
      </c>
      <c r="AC4" s="135">
        <f t="shared" si="3"/>
        <v>41</v>
      </c>
      <c r="AE4" s="50">
        <v>10</v>
      </c>
      <c r="AF4" s="50">
        <v>11</v>
      </c>
      <c r="AG4" s="50">
        <v>14</v>
      </c>
      <c r="AH4" s="50">
        <v>6</v>
      </c>
      <c r="AI4" s="50">
        <v>7</v>
      </c>
      <c r="AJ4" s="53">
        <v>0</v>
      </c>
      <c r="AK4" s="145">
        <f t="shared" si="4"/>
        <v>48</v>
      </c>
      <c r="AL4" s="92">
        <f t="shared" si="5"/>
        <v>89</v>
      </c>
      <c r="AM4" s="140">
        <f t="shared" si="6"/>
        <v>180</v>
      </c>
      <c r="AN4" s="68">
        <v>9</v>
      </c>
      <c r="AO4" s="92">
        <v>3</v>
      </c>
      <c r="AP4" s="2">
        <v>16</v>
      </c>
    </row>
    <row r="5" spans="2:42" ht="13.5">
      <c r="B5" s="52">
        <v>3</v>
      </c>
      <c r="C5" s="100" t="s">
        <v>103</v>
      </c>
      <c r="D5" s="100" t="s">
        <v>44</v>
      </c>
      <c r="E5" s="53" t="s">
        <v>69</v>
      </c>
      <c r="G5" s="66">
        <v>6</v>
      </c>
      <c r="H5" s="50">
        <v>1</v>
      </c>
      <c r="I5" s="50">
        <v>4</v>
      </c>
      <c r="J5" s="50">
        <v>2</v>
      </c>
      <c r="K5" s="50">
        <v>4</v>
      </c>
      <c r="L5" s="50">
        <v>9</v>
      </c>
      <c r="M5" s="135">
        <f t="shared" si="0"/>
        <v>26</v>
      </c>
      <c r="O5" s="50">
        <v>6</v>
      </c>
      <c r="P5" s="50">
        <v>10</v>
      </c>
      <c r="Q5" s="50">
        <v>11</v>
      </c>
      <c r="R5" s="50">
        <v>8</v>
      </c>
      <c r="S5" s="50">
        <v>14</v>
      </c>
      <c r="T5" s="53">
        <v>10</v>
      </c>
      <c r="U5" s="70">
        <f t="shared" si="1"/>
        <v>59</v>
      </c>
      <c r="V5" s="70">
        <f t="shared" si="2"/>
        <v>85</v>
      </c>
      <c r="W5" s="78">
        <v>2</v>
      </c>
      <c r="X5" s="50">
        <v>6</v>
      </c>
      <c r="Y5" s="50">
        <v>6</v>
      </c>
      <c r="Z5" s="50">
        <v>8</v>
      </c>
      <c r="AA5" s="50">
        <v>4</v>
      </c>
      <c r="AB5" s="50">
        <v>4</v>
      </c>
      <c r="AC5" s="135">
        <f t="shared" si="3"/>
        <v>30</v>
      </c>
      <c r="AE5" s="50">
        <v>7</v>
      </c>
      <c r="AF5" s="50">
        <v>2</v>
      </c>
      <c r="AG5" s="50">
        <v>4</v>
      </c>
      <c r="AH5" s="50">
        <v>5</v>
      </c>
      <c r="AI5" s="50">
        <v>9</v>
      </c>
      <c r="AJ5" s="53">
        <v>12</v>
      </c>
      <c r="AK5" s="146">
        <f t="shared" si="4"/>
        <v>39</v>
      </c>
      <c r="AL5" s="91">
        <f t="shared" si="5"/>
        <v>69</v>
      </c>
      <c r="AM5" s="141">
        <f t="shared" si="6"/>
        <v>154</v>
      </c>
      <c r="AN5" s="68">
        <v>8</v>
      </c>
      <c r="AO5" s="91">
        <v>3</v>
      </c>
      <c r="AP5" s="2">
        <v>1</v>
      </c>
    </row>
    <row r="6" spans="2:42" ht="13.5">
      <c r="B6" s="52">
        <v>4</v>
      </c>
      <c r="C6" s="100" t="s">
        <v>104</v>
      </c>
      <c r="D6" s="100" t="s">
        <v>44</v>
      </c>
      <c r="E6" s="53" t="s">
        <v>71</v>
      </c>
      <c r="G6" s="66">
        <v>4</v>
      </c>
      <c r="H6" s="50">
        <v>0</v>
      </c>
      <c r="I6" s="50">
        <v>1</v>
      </c>
      <c r="J6" s="50">
        <v>8</v>
      </c>
      <c r="K6" s="50">
        <v>8</v>
      </c>
      <c r="L6" s="50">
        <v>5</v>
      </c>
      <c r="M6" s="135">
        <f t="shared" si="0"/>
        <v>26</v>
      </c>
      <c r="O6" s="50">
        <v>6</v>
      </c>
      <c r="P6" s="50">
        <v>3</v>
      </c>
      <c r="Q6" s="50">
        <v>12</v>
      </c>
      <c r="R6" s="50">
        <v>2</v>
      </c>
      <c r="S6" s="50">
        <v>9</v>
      </c>
      <c r="T6" s="53">
        <v>2</v>
      </c>
      <c r="U6" s="70">
        <f t="shared" si="1"/>
        <v>34</v>
      </c>
      <c r="V6" s="70">
        <f t="shared" si="2"/>
        <v>60</v>
      </c>
      <c r="W6" s="66">
        <v>8</v>
      </c>
      <c r="X6" s="50">
        <v>9</v>
      </c>
      <c r="Y6" s="50">
        <v>8</v>
      </c>
      <c r="Z6" s="50">
        <v>7</v>
      </c>
      <c r="AA6" s="50">
        <v>0</v>
      </c>
      <c r="AB6" s="50">
        <v>4</v>
      </c>
      <c r="AC6" s="135">
        <f t="shared" si="3"/>
        <v>36</v>
      </c>
      <c r="AE6" s="50">
        <v>12</v>
      </c>
      <c r="AF6" s="50">
        <v>5</v>
      </c>
      <c r="AG6" s="50">
        <v>7</v>
      </c>
      <c r="AH6" s="50">
        <v>4</v>
      </c>
      <c r="AI6" s="50">
        <v>12</v>
      </c>
      <c r="AJ6" s="53">
        <v>12</v>
      </c>
      <c r="AK6" s="145">
        <f t="shared" si="4"/>
        <v>52</v>
      </c>
      <c r="AL6" s="92">
        <f t="shared" si="5"/>
        <v>88</v>
      </c>
      <c r="AM6" s="52">
        <f t="shared" si="6"/>
        <v>148</v>
      </c>
      <c r="AN6" s="68">
        <v>6</v>
      </c>
      <c r="AO6" s="92">
        <v>1</v>
      </c>
      <c r="AP6" s="2">
        <v>3</v>
      </c>
    </row>
    <row r="7" spans="2:42" ht="14.25" thickBot="1">
      <c r="B7" s="54">
        <v>5</v>
      </c>
      <c r="C7" s="101" t="s">
        <v>105</v>
      </c>
      <c r="D7" s="101" t="s">
        <v>101</v>
      </c>
      <c r="E7" s="56" t="s">
        <v>73</v>
      </c>
      <c r="F7" s="65"/>
      <c r="G7" s="67">
        <v>4</v>
      </c>
      <c r="H7" s="55">
        <v>8</v>
      </c>
      <c r="I7" s="55">
        <v>4</v>
      </c>
      <c r="J7" s="55">
        <v>5</v>
      </c>
      <c r="K7" s="55">
        <v>3</v>
      </c>
      <c r="L7" s="55">
        <v>7</v>
      </c>
      <c r="M7" s="136">
        <f t="shared" si="0"/>
        <v>31</v>
      </c>
      <c r="N7" s="65"/>
      <c r="O7" s="55">
        <v>4</v>
      </c>
      <c r="P7" s="55">
        <v>4</v>
      </c>
      <c r="Q7" s="55">
        <v>9</v>
      </c>
      <c r="R7" s="55">
        <v>6</v>
      </c>
      <c r="S7" s="55">
        <v>5</v>
      </c>
      <c r="T7" s="56">
        <v>6</v>
      </c>
      <c r="U7" s="72">
        <f t="shared" si="1"/>
        <v>34</v>
      </c>
      <c r="V7" s="118">
        <f t="shared" si="2"/>
        <v>65</v>
      </c>
      <c r="W7" s="67">
        <v>3</v>
      </c>
      <c r="X7" s="55">
        <v>11</v>
      </c>
      <c r="Y7" s="55">
        <v>10</v>
      </c>
      <c r="Z7" s="55">
        <v>8</v>
      </c>
      <c r="AA7" s="55">
        <v>2</v>
      </c>
      <c r="AB7" s="55">
        <v>7</v>
      </c>
      <c r="AC7" s="136">
        <f t="shared" si="3"/>
        <v>41</v>
      </c>
      <c r="AD7" s="65"/>
      <c r="AE7" s="55">
        <v>3</v>
      </c>
      <c r="AF7" s="55">
        <v>3</v>
      </c>
      <c r="AG7" s="55">
        <v>5</v>
      </c>
      <c r="AH7" s="55">
        <v>0</v>
      </c>
      <c r="AI7" s="55">
        <v>5</v>
      </c>
      <c r="AJ7" s="56">
        <v>0</v>
      </c>
      <c r="AK7" s="65">
        <f t="shared" si="4"/>
        <v>16</v>
      </c>
      <c r="AL7" s="143">
        <f t="shared" si="5"/>
        <v>57</v>
      </c>
      <c r="AM7" s="142">
        <f t="shared" si="6"/>
        <v>122</v>
      </c>
      <c r="AN7" s="69">
        <v>5</v>
      </c>
      <c r="AO7" s="93">
        <v>1</v>
      </c>
      <c r="AP7" s="2">
        <v>8</v>
      </c>
    </row>
    <row r="8" spans="2:42" ht="14.25" thickBot="1">
      <c r="B8" s="84">
        <v>6</v>
      </c>
      <c r="C8" s="102" t="s">
        <v>106</v>
      </c>
      <c r="D8" s="103" t="s">
        <v>101</v>
      </c>
      <c r="E8" s="97" t="s">
        <v>74</v>
      </c>
      <c r="F8" s="86"/>
      <c r="G8" s="98">
        <v>8</v>
      </c>
      <c r="H8" s="96">
        <v>3</v>
      </c>
      <c r="I8" s="96">
        <v>3</v>
      </c>
      <c r="J8" s="96">
        <v>11</v>
      </c>
      <c r="K8" s="96">
        <v>0</v>
      </c>
      <c r="L8" s="96">
        <v>9</v>
      </c>
      <c r="M8" s="132">
        <f t="shared" si="0"/>
        <v>34</v>
      </c>
      <c r="N8" s="86"/>
      <c r="O8" s="96">
        <v>0</v>
      </c>
      <c r="P8" s="96">
        <v>0</v>
      </c>
      <c r="Q8" s="96">
        <v>0</v>
      </c>
      <c r="R8" s="96">
        <v>2</v>
      </c>
      <c r="S8" s="96">
        <v>8</v>
      </c>
      <c r="T8" s="97">
        <v>10</v>
      </c>
      <c r="U8" s="87">
        <f t="shared" si="1"/>
        <v>20</v>
      </c>
      <c r="V8" s="88">
        <f t="shared" si="2"/>
        <v>54</v>
      </c>
      <c r="W8" s="98">
        <v>10</v>
      </c>
      <c r="X8" s="96">
        <v>5</v>
      </c>
      <c r="Y8" s="96">
        <v>7</v>
      </c>
      <c r="Z8" s="96">
        <v>3</v>
      </c>
      <c r="AA8" s="96">
        <v>4</v>
      </c>
      <c r="AB8" s="96">
        <v>2</v>
      </c>
      <c r="AC8" s="132">
        <f t="shared" si="3"/>
        <v>31</v>
      </c>
      <c r="AD8" s="86"/>
      <c r="AE8" s="96">
        <v>7</v>
      </c>
      <c r="AF8" s="96">
        <v>4</v>
      </c>
      <c r="AG8" s="96">
        <v>7</v>
      </c>
      <c r="AH8" s="96">
        <v>0</v>
      </c>
      <c r="AI8" s="96">
        <v>4</v>
      </c>
      <c r="AJ8" s="97">
        <v>9</v>
      </c>
      <c r="AK8" s="86">
        <f t="shared" si="4"/>
        <v>31</v>
      </c>
      <c r="AL8" s="77">
        <f t="shared" si="5"/>
        <v>62</v>
      </c>
      <c r="AM8" s="84">
        <f t="shared" si="6"/>
        <v>116</v>
      </c>
      <c r="AN8" s="99">
        <v>2</v>
      </c>
      <c r="AO8" s="77">
        <v>0</v>
      </c>
      <c r="AP8" s="2">
        <v>11</v>
      </c>
    </row>
  </sheetData>
  <mergeCells count="4">
    <mergeCell ref="G2:L2"/>
    <mergeCell ref="O2:T2"/>
    <mergeCell ref="W2:AB2"/>
    <mergeCell ref="AE2:AJ2"/>
  </mergeCells>
  <printOptions/>
  <pageMargins left="0.7874015748031497" right="0.7874015748031497" top="0.984251968503937" bottom="0.984251968503937" header="0.5118110236220472" footer="0.5118110236220472"/>
  <pageSetup horizontalDpi="300" verticalDpi="300" orientation="landscape" paperSize="9" scale="65" r:id="rId2"/>
  <legacyDrawing r:id="rId1"/>
</worksheet>
</file>

<file path=xl/worksheets/sheet3.xml><?xml version="1.0" encoding="utf-8"?>
<worksheet xmlns="http://schemas.openxmlformats.org/spreadsheetml/2006/main" xmlns:r="http://schemas.openxmlformats.org/officeDocument/2006/relationships">
  <sheetPr codeName="Sheet6"/>
  <dimension ref="A1:Q43"/>
  <sheetViews>
    <sheetView workbookViewId="0" topLeftCell="A1">
      <selection activeCell="E8" sqref="E8"/>
    </sheetView>
  </sheetViews>
  <sheetFormatPr defaultColWidth="9.00390625" defaultRowHeight="13.5"/>
  <cols>
    <col min="1" max="1" width="1.625" style="3" customWidth="1"/>
    <col min="2" max="2" width="6.75390625" style="3" customWidth="1"/>
    <col min="3" max="7" width="9.625" style="3" customWidth="1"/>
    <col min="8" max="10" width="5.625" style="3" customWidth="1"/>
    <col min="11" max="14" width="9.625" style="3" customWidth="1"/>
    <col min="15" max="16384" width="9.00390625" style="3" customWidth="1"/>
  </cols>
  <sheetData>
    <row r="1" spans="2:3" ht="18.75" customHeight="1" thickBot="1">
      <c r="B1" s="42" t="s">
        <v>36</v>
      </c>
      <c r="C1" s="39" t="s">
        <v>99</v>
      </c>
    </row>
    <row r="2" spans="2:14" ht="14.25" thickBot="1">
      <c r="B2" s="20"/>
      <c r="C2" s="21" t="s">
        <v>5</v>
      </c>
      <c r="D2" s="4" t="s">
        <v>0</v>
      </c>
      <c r="E2" s="4" t="s">
        <v>0</v>
      </c>
      <c r="F2" s="22" t="s">
        <v>0</v>
      </c>
      <c r="G2" s="5" t="s">
        <v>0</v>
      </c>
      <c r="H2" s="5" t="s">
        <v>6</v>
      </c>
      <c r="I2" s="6"/>
      <c r="J2" s="23"/>
      <c r="K2" s="7" t="s">
        <v>7</v>
      </c>
      <c r="L2" s="7" t="s">
        <v>1</v>
      </c>
      <c r="M2" s="8" t="s">
        <v>2</v>
      </c>
      <c r="N2" s="6" t="s">
        <v>3</v>
      </c>
    </row>
    <row r="3" spans="2:14" ht="13.5">
      <c r="B3" s="29" t="s">
        <v>46</v>
      </c>
      <c r="C3" s="30">
        <v>73</v>
      </c>
      <c r="D3" s="31" t="s">
        <v>57</v>
      </c>
      <c r="E3" s="32" t="s">
        <v>56</v>
      </c>
      <c r="F3" s="32" t="s">
        <v>58</v>
      </c>
      <c r="G3" s="32" t="s">
        <v>59</v>
      </c>
      <c r="H3" s="32">
        <v>1</v>
      </c>
      <c r="I3" s="9"/>
      <c r="K3" s="24" t="s">
        <v>8</v>
      </c>
      <c r="L3" s="10">
        <v>1</v>
      </c>
      <c r="M3" s="16">
        <v>6</v>
      </c>
      <c r="N3" s="17">
        <v>4</v>
      </c>
    </row>
    <row r="4" spans="2:14" ht="13.5">
      <c r="B4" s="33" t="s">
        <v>9</v>
      </c>
      <c r="C4" s="34">
        <v>17</v>
      </c>
      <c r="D4" s="35" t="s">
        <v>56</v>
      </c>
      <c r="E4" s="35" t="s">
        <v>60</v>
      </c>
      <c r="F4" s="35" t="s">
        <v>58</v>
      </c>
      <c r="G4" s="35" t="s">
        <v>59</v>
      </c>
      <c r="H4" s="35">
        <v>1</v>
      </c>
      <c r="I4" s="12"/>
      <c r="K4" s="25" t="s">
        <v>10</v>
      </c>
      <c r="L4" s="11">
        <v>2</v>
      </c>
      <c r="M4" s="18">
        <v>6</v>
      </c>
      <c r="N4" s="19">
        <v>2</v>
      </c>
    </row>
    <row r="5" spans="2:14" ht="13.5">
      <c r="B5" s="33" t="s">
        <v>11</v>
      </c>
      <c r="C5" s="34">
        <v>10</v>
      </c>
      <c r="D5" s="35" t="s">
        <v>55</v>
      </c>
      <c r="E5" s="35" t="s">
        <v>4</v>
      </c>
      <c r="F5" s="35" t="s">
        <v>4</v>
      </c>
      <c r="G5" s="35" t="s">
        <v>4</v>
      </c>
      <c r="H5" s="35">
        <v>2</v>
      </c>
      <c r="I5" s="12"/>
      <c r="K5" s="25" t="s">
        <v>12</v>
      </c>
      <c r="L5" s="11">
        <v>3</v>
      </c>
      <c r="M5" s="18">
        <v>5</v>
      </c>
      <c r="N5" s="19">
        <v>2</v>
      </c>
    </row>
    <row r="6" spans="2:14" ht="14.25" thickBot="1">
      <c r="B6" s="33" t="s">
        <v>13</v>
      </c>
      <c r="C6" s="34">
        <v>10</v>
      </c>
      <c r="D6" s="35" t="s">
        <v>55</v>
      </c>
      <c r="E6" s="35" t="s">
        <v>4</v>
      </c>
      <c r="F6" s="35" t="s">
        <v>4</v>
      </c>
      <c r="G6" s="35" t="s">
        <v>4</v>
      </c>
      <c r="H6" s="35">
        <v>3</v>
      </c>
      <c r="I6" s="12"/>
      <c r="K6" s="26" t="s">
        <v>14</v>
      </c>
      <c r="L6" s="13">
        <v>4</v>
      </c>
      <c r="M6" s="40">
        <v>4</v>
      </c>
      <c r="N6" s="41">
        <v>1</v>
      </c>
    </row>
    <row r="7" spans="2:14" ht="14.25" thickBot="1">
      <c r="B7" s="36" t="s">
        <v>15</v>
      </c>
      <c r="C7" s="37">
        <v>10</v>
      </c>
      <c r="D7" s="38" t="s">
        <v>55</v>
      </c>
      <c r="E7" s="38" t="s">
        <v>4</v>
      </c>
      <c r="F7" s="38" t="s">
        <v>4</v>
      </c>
      <c r="G7" s="38" t="s">
        <v>4</v>
      </c>
      <c r="H7" s="38">
        <v>4</v>
      </c>
      <c r="I7" s="14"/>
      <c r="K7" s="15"/>
      <c r="L7" s="15"/>
      <c r="M7" s="15" t="s">
        <v>33</v>
      </c>
      <c r="N7" s="3" t="s">
        <v>34</v>
      </c>
    </row>
    <row r="9" spans="2:8" ht="13.5" customHeight="1">
      <c r="B9" s="27" t="s">
        <v>20</v>
      </c>
      <c r="C9" s="27"/>
      <c r="D9" s="27"/>
      <c r="E9" s="27"/>
      <c r="F9" s="27"/>
      <c r="G9" s="27"/>
      <c r="H9" s="27"/>
    </row>
    <row r="10" spans="2:8" ht="13.5">
      <c r="B10" s="27" t="s">
        <v>16</v>
      </c>
      <c r="C10" s="27"/>
      <c r="D10" s="27"/>
      <c r="E10" s="27"/>
      <c r="F10" s="27"/>
      <c r="G10" s="27"/>
      <c r="H10" s="27"/>
    </row>
    <row r="11" spans="2:8" ht="13.5">
      <c r="B11" s="27">
        <v>1</v>
      </c>
      <c r="C11" s="27" t="s">
        <v>29</v>
      </c>
      <c r="D11" s="27"/>
      <c r="E11" s="27"/>
      <c r="F11" s="27"/>
      <c r="G11" s="27"/>
      <c r="H11" s="27"/>
    </row>
    <row r="12" spans="2:8" ht="13.5">
      <c r="B12" s="27">
        <v>2</v>
      </c>
      <c r="C12" s="27" t="s">
        <v>37</v>
      </c>
      <c r="D12" s="27"/>
      <c r="E12" s="27"/>
      <c r="F12" s="27"/>
      <c r="G12" s="27"/>
      <c r="H12" s="27"/>
    </row>
    <row r="13" spans="2:8" ht="13.5">
      <c r="B13" s="27"/>
      <c r="C13" s="27" t="s">
        <v>17</v>
      </c>
      <c r="D13" s="27"/>
      <c r="E13" s="27"/>
      <c r="F13" s="27"/>
      <c r="G13" s="27"/>
      <c r="H13" s="27"/>
    </row>
    <row r="14" spans="1:13" ht="13.5">
      <c r="A14" s="15"/>
      <c r="B14" s="27">
        <v>3</v>
      </c>
      <c r="C14" s="27" t="s">
        <v>18</v>
      </c>
      <c r="D14" s="27"/>
      <c r="E14" s="27"/>
      <c r="F14" s="27"/>
      <c r="G14" s="27"/>
      <c r="H14" s="27"/>
      <c r="L14" s="15"/>
      <c r="M14" s="15"/>
    </row>
    <row r="15" spans="1:13" ht="13.5">
      <c r="A15" s="15"/>
      <c r="B15" s="27"/>
      <c r="C15" s="27" t="s">
        <v>19</v>
      </c>
      <c r="D15" s="27"/>
      <c r="E15" s="27"/>
      <c r="F15" s="27"/>
      <c r="G15" s="27"/>
      <c r="H15" s="27"/>
      <c r="I15" s="15"/>
      <c r="J15" s="15"/>
      <c r="K15" s="15"/>
      <c r="L15" s="15"/>
      <c r="M15" s="15"/>
    </row>
    <row r="16" spans="1:13" ht="13.5">
      <c r="A16" s="15"/>
      <c r="B16" s="27">
        <v>4</v>
      </c>
      <c r="C16" s="27" t="s">
        <v>21</v>
      </c>
      <c r="D16" s="27"/>
      <c r="E16" s="27"/>
      <c r="F16" s="27"/>
      <c r="G16" s="27"/>
      <c r="H16" s="27"/>
      <c r="I16" s="15"/>
      <c r="J16" s="15"/>
      <c r="K16" s="15"/>
      <c r="L16" s="15"/>
      <c r="M16" s="15"/>
    </row>
    <row r="17" spans="1:13" ht="15.75" customHeight="1">
      <c r="A17" s="15"/>
      <c r="B17" s="15"/>
      <c r="C17" s="15" t="s">
        <v>23</v>
      </c>
      <c r="D17" s="15"/>
      <c r="E17" s="15"/>
      <c r="F17" s="15"/>
      <c r="G17" s="15"/>
      <c r="H17" s="15"/>
      <c r="I17" s="15"/>
      <c r="J17" s="15"/>
      <c r="K17" s="15"/>
      <c r="L17" s="15"/>
      <c r="M17" s="15"/>
    </row>
    <row r="18" spans="1:13" ht="13.5">
      <c r="A18" s="15"/>
      <c r="B18" s="15"/>
      <c r="C18" s="15" t="s">
        <v>22</v>
      </c>
      <c r="D18" s="15"/>
      <c r="E18" s="15"/>
      <c r="F18" s="15"/>
      <c r="G18" s="15"/>
      <c r="H18" s="15"/>
      <c r="I18" s="15"/>
      <c r="J18" s="15"/>
      <c r="K18" s="15"/>
      <c r="L18" s="15"/>
      <c r="M18" s="15"/>
    </row>
    <row r="19" spans="1:13" ht="13.5">
      <c r="A19" s="15"/>
      <c r="B19" s="15"/>
      <c r="C19" s="15" t="s">
        <v>38</v>
      </c>
      <c r="D19" s="15"/>
      <c r="E19" s="15"/>
      <c r="F19" s="15"/>
      <c r="G19" s="15"/>
      <c r="H19" s="15"/>
      <c r="I19" s="15"/>
      <c r="J19" s="15"/>
      <c r="K19" s="15"/>
      <c r="L19" s="15"/>
      <c r="M19" s="15"/>
    </row>
    <row r="20" spans="1:17" ht="13.5">
      <c r="A20" s="15"/>
      <c r="B20" s="15">
        <v>5</v>
      </c>
      <c r="C20" s="15" t="s">
        <v>24</v>
      </c>
      <c r="D20" s="15"/>
      <c r="E20" s="15"/>
      <c r="F20" s="15"/>
      <c r="G20" s="15"/>
      <c r="H20" s="15"/>
      <c r="I20" s="15"/>
      <c r="J20" s="15"/>
      <c r="K20" s="15"/>
      <c r="L20" s="15"/>
      <c r="M20" s="15"/>
      <c r="N20" s="15"/>
      <c r="O20" s="15"/>
      <c r="P20" s="15"/>
      <c r="Q20" s="15"/>
    </row>
    <row r="21" spans="1:17" ht="13.5">
      <c r="A21" s="15"/>
      <c r="B21" s="15"/>
      <c r="C21" s="15"/>
      <c r="D21" s="15"/>
      <c r="E21" s="15"/>
      <c r="F21" s="15"/>
      <c r="G21" s="15"/>
      <c r="H21" s="15"/>
      <c r="I21" s="15"/>
      <c r="J21" s="15"/>
      <c r="K21" s="15"/>
      <c r="L21" s="15"/>
      <c r="M21" s="15"/>
      <c r="N21" s="15"/>
      <c r="O21" s="15"/>
      <c r="P21" s="15"/>
      <c r="Q21" s="15"/>
    </row>
    <row r="22" spans="1:17" ht="13.5">
      <c r="A22" s="15"/>
      <c r="B22" s="15" t="s">
        <v>25</v>
      </c>
      <c r="C22" s="15"/>
      <c r="D22" s="15"/>
      <c r="E22" s="15"/>
      <c r="F22" s="15"/>
      <c r="G22" s="15"/>
      <c r="H22" s="15"/>
      <c r="I22" s="15"/>
      <c r="J22" s="15"/>
      <c r="K22" s="15"/>
      <c r="L22" s="15"/>
      <c r="M22" s="15"/>
      <c r="N22" s="15"/>
      <c r="O22" s="15"/>
      <c r="P22" s="15"/>
      <c r="Q22" s="15"/>
    </row>
    <row r="23" spans="1:17" ht="13.5">
      <c r="A23" s="15"/>
      <c r="B23" s="15">
        <v>1</v>
      </c>
      <c r="C23" s="15" t="s">
        <v>26</v>
      </c>
      <c r="D23" s="15"/>
      <c r="E23" s="15"/>
      <c r="F23" s="15"/>
      <c r="G23" s="15"/>
      <c r="H23" s="15"/>
      <c r="I23" s="15"/>
      <c r="J23" s="15"/>
      <c r="K23" s="15"/>
      <c r="L23" s="15"/>
      <c r="M23" s="15"/>
      <c r="N23" s="15"/>
      <c r="O23" s="15"/>
      <c r="P23" s="15"/>
      <c r="Q23" s="15"/>
    </row>
    <row r="24" spans="1:17" ht="13.5">
      <c r="A24" s="15"/>
      <c r="B24" s="15">
        <v>2</v>
      </c>
      <c r="C24" s="15" t="s">
        <v>27</v>
      </c>
      <c r="D24" s="15"/>
      <c r="E24" s="15"/>
      <c r="F24" s="15"/>
      <c r="G24" s="15"/>
      <c r="H24" s="15"/>
      <c r="I24" s="15"/>
      <c r="J24" s="15"/>
      <c r="K24" s="15"/>
      <c r="L24" s="15"/>
      <c r="M24" s="15"/>
      <c r="N24" s="15"/>
      <c r="O24" s="15"/>
      <c r="P24" s="15"/>
      <c r="Q24" s="15"/>
    </row>
    <row r="25" spans="3:17" ht="13.5">
      <c r="C25" s="3" t="s">
        <v>28</v>
      </c>
      <c r="I25" s="15"/>
      <c r="J25" s="15"/>
      <c r="K25" s="15"/>
      <c r="L25" s="15"/>
      <c r="M25" s="15"/>
      <c r="N25" s="15"/>
      <c r="O25" s="15"/>
      <c r="P25" s="15"/>
      <c r="Q25" s="15"/>
    </row>
    <row r="26" spans="2:17" ht="13.5">
      <c r="B26" s="3">
        <v>3</v>
      </c>
      <c r="C26" s="3" t="s">
        <v>30</v>
      </c>
      <c r="I26" s="15"/>
      <c r="J26" s="15"/>
      <c r="K26" s="15"/>
      <c r="L26" s="15"/>
      <c r="M26" s="15"/>
      <c r="N26" s="15"/>
      <c r="O26" s="15"/>
      <c r="P26" s="15"/>
      <c r="Q26" s="15"/>
    </row>
    <row r="27" spans="9:17" ht="13.5">
      <c r="I27" s="15"/>
      <c r="J27" s="15"/>
      <c r="K27" s="15"/>
      <c r="L27" s="15"/>
      <c r="M27" s="15"/>
      <c r="N27" s="15"/>
      <c r="O27" s="15"/>
      <c r="P27" s="15"/>
      <c r="Q27" s="15"/>
    </row>
    <row r="28" spans="2:17" ht="13.5">
      <c r="B28" s="3" t="s">
        <v>31</v>
      </c>
      <c r="I28" s="15"/>
      <c r="J28" s="15"/>
      <c r="K28" s="15"/>
      <c r="L28" s="15"/>
      <c r="M28" s="15"/>
      <c r="N28" s="15"/>
      <c r="O28" s="15"/>
      <c r="P28" s="15"/>
      <c r="Q28" s="15"/>
    </row>
    <row r="29" spans="2:17" ht="13.5">
      <c r="B29" s="28" t="s">
        <v>32</v>
      </c>
      <c r="C29" s="3" t="s">
        <v>39</v>
      </c>
      <c r="I29" s="15"/>
      <c r="J29" s="15"/>
      <c r="K29" s="15"/>
      <c r="L29" s="15"/>
      <c r="M29" s="15"/>
      <c r="N29" s="15"/>
      <c r="O29" s="15"/>
      <c r="P29" s="15"/>
      <c r="Q29" s="15"/>
    </row>
    <row r="30" spans="3:17" ht="13.5">
      <c r="C30" s="3" t="s">
        <v>40</v>
      </c>
      <c r="I30" s="15"/>
      <c r="J30" s="15"/>
      <c r="K30" s="15"/>
      <c r="L30" s="15"/>
      <c r="M30" s="15"/>
      <c r="N30" s="15"/>
      <c r="O30" s="15"/>
      <c r="P30" s="15"/>
      <c r="Q30" s="15"/>
    </row>
    <row r="31" spans="3:17" ht="13.5">
      <c r="C31" s="3" t="s">
        <v>35</v>
      </c>
      <c r="I31" s="15"/>
      <c r="J31" s="15"/>
      <c r="K31" s="15"/>
      <c r="L31" s="15"/>
      <c r="M31" s="15"/>
      <c r="N31" s="15"/>
      <c r="O31" s="15"/>
      <c r="P31" s="15"/>
      <c r="Q31" s="15"/>
    </row>
    <row r="32" spans="9:17" ht="13.5">
      <c r="I32" s="15"/>
      <c r="J32" s="15"/>
      <c r="K32" s="15"/>
      <c r="L32" s="15"/>
      <c r="M32" s="15"/>
      <c r="N32" s="15"/>
      <c r="O32" s="15"/>
      <c r="P32" s="15"/>
      <c r="Q32" s="15"/>
    </row>
    <row r="33" spans="9:17" ht="13.5">
      <c r="I33" s="15"/>
      <c r="J33" s="15"/>
      <c r="K33" s="15"/>
      <c r="L33" s="15"/>
      <c r="M33" s="15"/>
      <c r="N33" s="15"/>
      <c r="O33" s="15"/>
      <c r="P33" s="15"/>
      <c r="Q33" s="15"/>
    </row>
    <row r="34" spans="9:17" ht="13.5">
      <c r="I34" s="15"/>
      <c r="J34" s="15"/>
      <c r="K34" s="15"/>
      <c r="L34" s="15"/>
      <c r="M34" s="15" t="s">
        <v>41</v>
      </c>
      <c r="N34" s="15"/>
      <c r="O34" s="15"/>
      <c r="P34" s="15"/>
      <c r="Q34" s="15"/>
    </row>
    <row r="35" spans="13:15" ht="13.5">
      <c r="M35" s="44" t="s">
        <v>45</v>
      </c>
      <c r="N35" s="15"/>
      <c r="O35" s="15"/>
    </row>
    <row r="36" spans="12:15" ht="13.5">
      <c r="L36" s="15"/>
      <c r="M36" s="15" t="s">
        <v>42</v>
      </c>
      <c r="N36" s="45"/>
      <c r="O36" s="15"/>
    </row>
    <row r="37" spans="12:14" ht="13.5">
      <c r="L37" s="15"/>
      <c r="M37" s="48" t="s">
        <v>44</v>
      </c>
      <c r="N37" s="47" t="s">
        <v>43</v>
      </c>
    </row>
    <row r="39" ht="13.5">
      <c r="B39" s="3" t="s">
        <v>47</v>
      </c>
    </row>
    <row r="40" spans="2:4" ht="13.5">
      <c r="B40" s="3" t="s">
        <v>52</v>
      </c>
      <c r="D40" s="3" t="s">
        <v>53</v>
      </c>
    </row>
    <row r="41" spans="2:4" ht="13.5">
      <c r="B41" s="46" t="s">
        <v>54</v>
      </c>
      <c r="D41" s="3" t="s">
        <v>51</v>
      </c>
    </row>
    <row r="42" spans="2:4" ht="13.5">
      <c r="B42" s="46" t="s">
        <v>48</v>
      </c>
      <c r="D42" s="3" t="s">
        <v>49</v>
      </c>
    </row>
    <row r="43" ht="13.5">
      <c r="D43" s="3" t="s">
        <v>50</v>
      </c>
    </row>
  </sheetData>
  <sheetProtection password="DA7F" sheet="1" objects="1" scenarios="1"/>
  <printOptions/>
  <pageMargins left="0.75" right="0.75" top="1" bottom="1" header="0.512" footer="0.512"/>
  <pageSetup horizontalDpi="360" verticalDpi="36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角川　博紀</dc:creator>
  <cp:keywords/>
  <dc:description/>
  <cp:lastModifiedBy>koshiyama</cp:lastModifiedBy>
  <cp:lastPrinted>2008-08-30T07:58:04Z</cp:lastPrinted>
  <dcterms:created xsi:type="dcterms:W3CDTF">2002-11-04T05:36:12Z</dcterms:created>
  <dcterms:modified xsi:type="dcterms:W3CDTF">2008-09-06T02:10:10Z</dcterms:modified>
  <cp:category/>
  <cp:version/>
  <cp:contentType/>
  <cp:contentStatus/>
</cp:coreProperties>
</file>